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9320" windowHeight="12120" activeTab="0"/>
  </bookViews>
  <sheets>
    <sheet name="CTD casts" sheetId="1" r:id="rId1"/>
    <sheet name="Experi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<sst xmlns="http://schemas.openxmlformats.org/spreadsheetml/2006/main" count="86" uniqueCount="72">
  <si>
    <t>Agouron 6 Data Summary</t>
  </si>
  <si>
    <t>Water Column</t>
  </si>
  <si>
    <t>Sample ID</t>
  </si>
  <si>
    <t>µM NO3+NO2</t>
  </si>
  <si>
    <t>µM PO4</t>
  </si>
  <si>
    <t>AG 6 1-3-1</t>
  </si>
  <si>
    <t>AG 6 2-3-1</t>
  </si>
  <si>
    <t>AG 6 3-3-1</t>
  </si>
  <si>
    <t>AG 6 4-3-1</t>
  </si>
  <si>
    <t>June 28 and 19th, 2010</t>
  </si>
  <si>
    <t>depth (m)</t>
  </si>
  <si>
    <t>N+N:P</t>
  </si>
  <si>
    <t>µM Si</t>
  </si>
  <si>
    <t>11 (low conc. Id 12)</t>
  </si>
  <si>
    <t>Carboy Mixing Experiment</t>
  </si>
  <si>
    <t>Days 1-5</t>
  </si>
  <si>
    <t xml:space="preserve">Carboy </t>
  </si>
  <si>
    <t>Treatment</t>
  </si>
  <si>
    <t>A</t>
  </si>
  <si>
    <t>Control</t>
  </si>
  <si>
    <t>25m seawater from S1c2</t>
  </si>
  <si>
    <t>B</t>
  </si>
  <si>
    <t>C</t>
  </si>
  <si>
    <t>Nuts Addition</t>
  </si>
  <si>
    <t>1:2:0.05 N:Si:P</t>
  </si>
  <si>
    <t>D</t>
  </si>
  <si>
    <t>E</t>
  </si>
  <si>
    <t>Deep water mixing</t>
  </si>
  <si>
    <t>F</t>
  </si>
  <si>
    <t>**Nuts Addition final concentration</t>
  </si>
  <si>
    <t>40 uM N</t>
  </si>
  <si>
    <t>2uM P</t>
  </si>
  <si>
    <t>80uM Si</t>
  </si>
  <si>
    <t>PO4</t>
  </si>
  <si>
    <t>Mixing Experiment</t>
  </si>
  <si>
    <t>Controls (A and B)</t>
  </si>
  <si>
    <t>Nutrient (C and D)</t>
  </si>
  <si>
    <t>Deep water (E and F)</t>
  </si>
  <si>
    <t>µM Si</t>
  </si>
  <si>
    <t>Day</t>
  </si>
  <si>
    <t xml:space="preserve"> A1</t>
  </si>
  <si>
    <t>A2</t>
  </si>
  <si>
    <t>A3</t>
  </si>
  <si>
    <t>A4</t>
  </si>
  <si>
    <t>A5</t>
  </si>
  <si>
    <t>B1</t>
  </si>
  <si>
    <t>B2</t>
  </si>
  <si>
    <t>B3</t>
  </si>
  <si>
    <t>B4</t>
  </si>
  <si>
    <t>B5</t>
  </si>
  <si>
    <t>NO3+NO2</t>
  </si>
  <si>
    <t>C1</t>
  </si>
  <si>
    <t>C2</t>
  </si>
  <si>
    <t>C3</t>
  </si>
  <si>
    <t>C4</t>
  </si>
  <si>
    <t>C5</t>
  </si>
  <si>
    <t>D1</t>
  </si>
  <si>
    <t>D2</t>
  </si>
  <si>
    <t>D3</t>
  </si>
  <si>
    <t>D4</t>
  </si>
  <si>
    <t>D5</t>
  </si>
  <si>
    <t>E1</t>
  </si>
  <si>
    <t>E2</t>
  </si>
  <si>
    <t>Si</t>
  </si>
  <si>
    <t>E3</t>
  </si>
  <si>
    <t>E4</t>
  </si>
  <si>
    <t>E5</t>
  </si>
  <si>
    <t>F1</t>
  </si>
  <si>
    <t>F2</t>
  </si>
  <si>
    <t>F3</t>
  </si>
  <si>
    <t>F4</t>
  </si>
  <si>
    <t>F5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</si>
</sst>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17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13" fillId="0" borderId="0" xfId="21" applyFont="1">
      <alignment/>
      <protection/>
    </xf>
    <xf numFmtId="0" fontId="11" fillId="0" borderId="0" xfId="21">
      <alignment/>
      <protection/>
    </xf>
    <xf numFmtId="0" fontId="14" fillId="2" borderId="0" xfId="21" applyFont="1" applyFill="1">
      <alignment/>
      <protection/>
    </xf>
    <xf numFmtId="0" fontId="11" fillId="2" borderId="0" xfId="21" applyFill="1">
      <alignment/>
      <protection/>
    </xf>
    <xf numFmtId="0" fontId="11" fillId="0" borderId="0" xfId="21" applyFill="1">
      <alignment/>
      <protection/>
    </xf>
    <xf numFmtId="0" fontId="14" fillId="0" borderId="0" xfId="21" applyFont="1" applyFill="1">
      <alignment/>
      <protection/>
    </xf>
    <xf numFmtId="0" fontId="4" fillId="0" borderId="0" xfId="21" applyFont="1" applyAlignment="1">
      <alignment horizontal="center"/>
      <protection/>
    </xf>
    <xf numFmtId="2" fontId="11" fillId="0" borderId="0" xfId="21" applyNumberFormat="1" applyFill="1">
      <alignment/>
      <protection/>
    </xf>
    <xf numFmtId="0" fontId="4" fillId="0" borderId="0" xfId="21" applyFont="1" applyAlignment="1">
      <alignment horizontal="center"/>
      <protection/>
    </xf>
    <xf numFmtId="0" fontId="11" fillId="0" borderId="0" xfId="21" applyAlignment="1">
      <alignment horizontal="center"/>
      <protection/>
    </xf>
    <xf numFmtId="164" fontId="11" fillId="0" borderId="0" xfId="21" applyNumberFormat="1" applyAlignment="1">
      <alignment horizontal="center"/>
      <protection/>
    </xf>
    <xf numFmtId="164" fontId="11" fillId="0" borderId="0" xfId="21" applyNumberFormat="1" applyFill="1" applyAlignment="1">
      <alignment horizontal="center"/>
      <protection/>
    </xf>
    <xf numFmtId="0" fontId="11" fillId="0" borderId="0" xfId="21" applyFont="1" applyFill="1">
      <alignment/>
      <protection/>
    </xf>
    <xf numFmtId="2" fontId="11" fillId="0" borderId="0" xfId="21" applyNumberFormat="1" applyFont="1" applyFill="1">
      <alignment/>
      <protection/>
    </xf>
    <xf numFmtId="164" fontId="11" fillId="0" borderId="0" xfId="21" applyNumberFormat="1" applyFont="1" applyFill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xperiment_Nuts_da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1-3-1</a:t>
            </a:r>
          </a:p>
        </c:rich>
      </c:tx>
      <c:layout>
        <c:manualLayout>
          <c:xMode val="factor"/>
          <c:yMode val="factor"/>
          <c:x val="-0.0047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42725"/>
          <c:w val="0.69875"/>
          <c:h val="0.5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casts'!$C$6:$C$17</c:f>
              <c:numCache>
                <c:ptCount val="12"/>
                <c:pt idx="0">
                  <c:v>3.10876372001262</c:v>
                </c:pt>
                <c:pt idx="1">
                  <c:v>3.10787209206486</c:v>
                </c:pt>
                <c:pt idx="2">
                  <c:v>2.8415839761281134</c:v>
                </c:pt>
                <c:pt idx="3">
                  <c:v>1.5751293564830302</c:v>
                </c:pt>
                <c:pt idx="4">
                  <c:v>0.652871346537627</c:v>
                </c:pt>
                <c:pt idx="5">
                  <c:v>0.49949983409865933</c:v>
                </c:pt>
                <c:pt idx="6">
                  <c:v>0.3938076452666048</c:v>
                </c:pt>
                <c:pt idx="7">
                  <c:v>0.2318701706967372</c:v>
                </c:pt>
                <c:pt idx="8">
                  <c:v>0.16995956608928156</c:v>
                </c:pt>
                <c:pt idx="9">
                  <c:v>0.09608380802914052</c:v>
                </c:pt>
                <c:pt idx="10">
                  <c:v>0.0846625251879408</c:v>
                </c:pt>
                <c:pt idx="11">
                  <c:v>0.0948600991532977</c:v>
                </c:pt>
              </c:numCache>
            </c:numRef>
          </c:xVal>
          <c:yVal>
            <c:numRef>
              <c:f>'CTD casts'!$E$6:$E$17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casts'!$D$6:$D$17</c:f>
              <c:numCache>
                <c:ptCount val="12"/>
                <c:pt idx="0">
                  <c:v>108.20958060674272</c:v>
                </c:pt>
                <c:pt idx="1">
                  <c:v>94.61460109190821</c:v>
                </c:pt>
                <c:pt idx="2">
                  <c:v>72.86300070518094</c:v>
                </c:pt>
                <c:pt idx="3">
                  <c:v>25.445649056840153</c:v>
                </c:pt>
                <c:pt idx="4">
                  <c:v>6.014292745432053</c:v>
                </c:pt>
                <c:pt idx="5">
                  <c:v>4.145258189898273</c:v>
                </c:pt>
                <c:pt idx="6">
                  <c:v>2.9530379140425755</c:v>
                </c:pt>
                <c:pt idx="7">
                  <c:v>1.3756387798334977</c:v>
                </c:pt>
                <c:pt idx="8">
                  <c:v>0.8840771891729946</c:v>
                </c:pt>
                <c:pt idx="9">
                  <c:v>0.8253832679000987</c:v>
                </c:pt>
                <c:pt idx="10">
                  <c:v>0.665809169439413</c:v>
                </c:pt>
                <c:pt idx="11">
                  <c:v>0.6034468780869611</c:v>
                </c:pt>
              </c:numCache>
            </c:numRef>
          </c:xVal>
          <c:yVal>
            <c:numRef>
              <c:f>'CTD casts'!$E$6:$E$17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casts'!$B$6:$B$17</c:f>
              <c:numCache>
                <c:ptCount val="12"/>
                <c:pt idx="0">
                  <c:v>42.75222782110747</c:v>
                </c:pt>
                <c:pt idx="1">
                  <c:v>42.19310873941037</c:v>
                </c:pt>
                <c:pt idx="2">
                  <c:v>38.36029962491432</c:v>
                </c:pt>
                <c:pt idx="3">
                  <c:v>21.038176499789017</c:v>
                </c:pt>
                <c:pt idx="4">
                  <c:v>7.560940669142431</c:v>
                </c:pt>
                <c:pt idx="5">
                  <c:v>5.672718531853932</c:v>
                </c:pt>
                <c:pt idx="6">
                  <c:v>3.581184678256357</c:v>
                </c:pt>
                <c:pt idx="7">
                  <c:v>1.1361781647791447</c:v>
                </c:pt>
                <c:pt idx="8">
                  <c:v>0.3577695635554937</c:v>
                </c:pt>
                <c:pt idx="9">
                  <c:v>0.015591328445340188</c:v>
                </c:pt>
                <c:pt idx="10">
                  <c:v>0.019046823962749322</c:v>
                </c:pt>
                <c:pt idx="11">
                  <c:v>0.013773038432135657</c:v>
                </c:pt>
              </c:numCache>
            </c:numRef>
          </c:xVal>
          <c:yVal>
            <c:numRef>
              <c:f>'CTD casts'!$E$6:$E$17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5918900"/>
        <c:axId val="53270101"/>
      </c:scatterChart>
      <c:valAx>
        <c:axId val="59189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 </a:t>
                </a:r>
              </a:p>
            </c:rich>
          </c:tx>
          <c:layout>
            <c:manualLayout>
              <c:xMode val="factor"/>
              <c:yMode val="factor"/>
              <c:x val="0.27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70101"/>
        <c:crosses val="autoZero"/>
        <c:crossBetween val="midCat"/>
        <c:dispUnits/>
      </c:valAx>
      <c:valAx>
        <c:axId val="5327010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89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75"/>
          <c:y val="0.5305"/>
          <c:w val="0.21825"/>
          <c:h val="0.2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4-3-1</a:t>
            </a:r>
          </a:p>
        </c:rich>
      </c:tx>
      <c:layout>
        <c:manualLayout>
          <c:xMode val="factor"/>
          <c:yMode val="factor"/>
          <c:x val="-0.002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54325"/>
          <c:w val="0.69475"/>
          <c:h val="0.408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casts'!$C$45:$C$56</c:f>
              <c:numCache>
                <c:ptCount val="12"/>
                <c:pt idx="0">
                  <c:v>3.1028309648217562</c:v>
                </c:pt>
                <c:pt idx="1">
                  <c:v>3.1160339171251237</c:v>
                </c:pt>
                <c:pt idx="2">
                  <c:v>2.801975119218011</c:v>
                </c:pt>
                <c:pt idx="3">
                  <c:v>2.0329803076577253</c:v>
                </c:pt>
                <c:pt idx="4">
                  <c:v>1.0017643438057042</c:v>
                </c:pt>
                <c:pt idx="5">
                  <c:v>0.9166485931081919</c:v>
                </c:pt>
                <c:pt idx="6">
                  <c:v>0.7741998154498955</c:v>
                </c:pt>
                <c:pt idx="7">
                  <c:v>0.5912326772359142</c:v>
                </c:pt>
                <c:pt idx="8">
                  <c:v>0.46695824251143153</c:v>
                </c:pt>
                <c:pt idx="9">
                  <c:v>0.18890439238936682</c:v>
                </c:pt>
                <c:pt idx="10">
                  <c:v>0.08475317028985507</c:v>
                </c:pt>
                <c:pt idx="11">
                  <c:v>0.051531740438270184</c:v>
                </c:pt>
              </c:numCache>
            </c:numRef>
          </c:xVal>
          <c:yVal>
            <c:numRef>
              <c:f>'CTD casts'!$E$45:$E$56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casts'!$D$45:$D$56</c:f>
              <c:numCache>
                <c:ptCount val="12"/>
                <c:pt idx="0">
                  <c:v>105.36475961004706</c:v>
                </c:pt>
                <c:pt idx="1">
                  <c:v>96.05443634813393</c:v>
                </c:pt>
                <c:pt idx="2">
                  <c:v>72.95287577213006</c:v>
                </c:pt>
                <c:pt idx="3">
                  <c:v>37.162423090942</c:v>
                </c:pt>
                <c:pt idx="4">
                  <c:v>13.347097428951855</c:v>
                </c:pt>
                <c:pt idx="5">
                  <c:v>11.003936278895786</c:v>
                </c:pt>
                <c:pt idx="6">
                  <c:v>8.252952209171841</c:v>
                </c:pt>
                <c:pt idx="7">
                  <c:v>5.256182004826627</c:v>
                </c:pt>
                <c:pt idx="8">
                  <c:v>3.7232047800036208</c:v>
                </c:pt>
                <c:pt idx="9">
                  <c:v>1.4219183047348793</c:v>
                </c:pt>
                <c:pt idx="10">
                  <c:v>0.7628473363430401</c:v>
                </c:pt>
                <c:pt idx="11">
                  <c:v>0.4023610055651835</c:v>
                </c:pt>
              </c:numCache>
            </c:numRef>
          </c:xVal>
          <c:yVal>
            <c:numRef>
              <c:f>'CTD casts'!$E$45:$E$56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casts'!$B$45:$B$56</c:f>
              <c:numCache>
                <c:ptCount val="12"/>
                <c:pt idx="0">
                  <c:v>42.42360067407938</c:v>
                </c:pt>
                <c:pt idx="1">
                  <c:v>42.33704038420369</c:v>
                </c:pt>
                <c:pt idx="2">
                  <c:v>37.859558413133385</c:v>
                </c:pt>
                <c:pt idx="3">
                  <c:v>26.927295756332196</c:v>
                </c:pt>
                <c:pt idx="4">
                  <c:v>13.924183412962705</c:v>
                </c:pt>
                <c:pt idx="5">
                  <c:v>11.963143440510418</c:v>
                </c:pt>
                <c:pt idx="6">
                  <c:v>9.739731912110766</c:v>
                </c:pt>
                <c:pt idx="7">
                  <c:v>6.928108343044361</c:v>
                </c:pt>
                <c:pt idx="8">
                  <c:v>0.0056</c:v>
                </c:pt>
                <c:pt idx="9">
                  <c:v>0.5295835495588999</c:v>
                </c:pt>
                <c:pt idx="10">
                  <c:v>0.00950270171658906</c:v>
                </c:pt>
                <c:pt idx="11">
                  <c:v>0.0074506567516853155</c:v>
                </c:pt>
              </c:numCache>
            </c:numRef>
          </c:xVal>
          <c:yVal>
            <c:numRef>
              <c:f>'CTD casts'!$E$45:$E$56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59593678"/>
        <c:axId val="66581055"/>
      </c:scatterChart>
      <c:valAx>
        <c:axId val="59593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 </a:t>
                </a:r>
              </a:p>
            </c:rich>
          </c:tx>
          <c:layout>
            <c:manualLayout>
              <c:xMode val="factor"/>
              <c:yMode val="factor"/>
              <c:x val="0.29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81055"/>
        <c:crosses val="autoZero"/>
        <c:crossBetween val="midCat"/>
        <c:dispUnits/>
      </c:valAx>
      <c:valAx>
        <c:axId val="6658105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9367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5"/>
          <c:y val="0.561"/>
          <c:w val="0.2195"/>
          <c:h val="0.3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4-3-1</a:t>
            </a:r>
          </a:p>
        </c:rich>
      </c:tx>
      <c:layout>
        <c:manualLayout>
          <c:xMode val="factor"/>
          <c:yMode val="factor"/>
          <c:x val="-0.00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51575"/>
          <c:w val="0.6405"/>
          <c:h val="0.4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casts'!$C$49:$C$56</c:f>
              <c:numCache>
                <c:ptCount val="8"/>
                <c:pt idx="0">
                  <c:v>1.0017643438057042</c:v>
                </c:pt>
                <c:pt idx="1">
                  <c:v>0.9166485931081919</c:v>
                </c:pt>
                <c:pt idx="2">
                  <c:v>0.7741998154498955</c:v>
                </c:pt>
                <c:pt idx="3">
                  <c:v>0.5912326772359142</c:v>
                </c:pt>
                <c:pt idx="4">
                  <c:v>0.46695824251143153</c:v>
                </c:pt>
                <c:pt idx="5">
                  <c:v>0.18890439238936682</c:v>
                </c:pt>
                <c:pt idx="6">
                  <c:v>0.08475317028985507</c:v>
                </c:pt>
                <c:pt idx="7">
                  <c:v>0.051531740438270184</c:v>
                </c:pt>
              </c:numCache>
            </c:numRef>
          </c:xVal>
          <c:yVal>
            <c:numRef>
              <c:f>'CTD casts'!$E$49:$E$56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casts'!$D$49:$D$56</c:f>
              <c:numCache>
                <c:ptCount val="8"/>
                <c:pt idx="0">
                  <c:v>13.347097428951855</c:v>
                </c:pt>
                <c:pt idx="1">
                  <c:v>11.003936278895786</c:v>
                </c:pt>
                <c:pt idx="2">
                  <c:v>8.252952209171841</c:v>
                </c:pt>
                <c:pt idx="3">
                  <c:v>5.256182004826627</c:v>
                </c:pt>
                <c:pt idx="4">
                  <c:v>3.7232047800036208</c:v>
                </c:pt>
                <c:pt idx="5">
                  <c:v>1.4219183047348793</c:v>
                </c:pt>
                <c:pt idx="6">
                  <c:v>0.7628473363430401</c:v>
                </c:pt>
                <c:pt idx="7">
                  <c:v>0.4023610055651835</c:v>
                </c:pt>
              </c:numCache>
            </c:numRef>
          </c:xVal>
          <c:yVal>
            <c:numRef>
              <c:f>'CTD casts'!$E$49:$E$56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casts'!$B$49:$B$56</c:f>
              <c:numCache>
                <c:ptCount val="8"/>
                <c:pt idx="0">
                  <c:v>13.924183412962705</c:v>
                </c:pt>
                <c:pt idx="1">
                  <c:v>11.963143440510418</c:v>
                </c:pt>
                <c:pt idx="2">
                  <c:v>9.739731912110766</c:v>
                </c:pt>
                <c:pt idx="3">
                  <c:v>6.928108343044361</c:v>
                </c:pt>
                <c:pt idx="4">
                  <c:v>0.0056</c:v>
                </c:pt>
                <c:pt idx="5">
                  <c:v>0.5295835495588999</c:v>
                </c:pt>
                <c:pt idx="6">
                  <c:v>0.00950270171658906</c:v>
                </c:pt>
                <c:pt idx="7">
                  <c:v>0.0074506567516853155</c:v>
                </c:pt>
              </c:numCache>
            </c:numRef>
          </c:xVal>
          <c:yVal>
            <c:numRef>
              <c:f>'CTD casts'!$E$49:$E$56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axId val="62358584"/>
        <c:axId val="24356345"/>
      </c:scatterChart>
      <c:valAx>
        <c:axId val="6235858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0.28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56345"/>
        <c:crosses val="autoZero"/>
        <c:crossBetween val="midCat"/>
        <c:dispUnits/>
      </c:valAx>
      <c:valAx>
        <c:axId val="2435634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5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8"/>
          <c:y val="0.54925"/>
          <c:w val="0.2285"/>
          <c:h val="0.3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4-3-1</a:t>
            </a:r>
          </a:p>
        </c:rich>
      </c:tx>
      <c:layout>
        <c:manualLayout>
          <c:xMode val="factor"/>
          <c:yMode val="factor"/>
          <c:x val="-0.006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52125"/>
          <c:w val="0.70225"/>
          <c:h val="0.432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casts'!$F$5</c:f>
              <c:strCache>
                <c:ptCount val="1"/>
                <c:pt idx="0">
                  <c:v>N+N:P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casts'!$F$45:$F$56</c:f>
              <c:numCache>
                <c:ptCount val="12"/>
                <c:pt idx="0">
                  <c:v>13.672546508351745</c:v>
                </c:pt>
                <c:pt idx="1">
                  <c:v>13.586835544866007</c:v>
                </c:pt>
                <c:pt idx="2">
                  <c:v>13.511739684433534</c:v>
                </c:pt>
                <c:pt idx="3">
                  <c:v>13.245231965555124</c:v>
                </c:pt>
                <c:pt idx="4">
                  <c:v>13.899659634585028</c:v>
                </c:pt>
                <c:pt idx="5">
                  <c:v>13.050959255766195</c:v>
                </c:pt>
                <c:pt idx="6">
                  <c:v>12.580385215476845</c:v>
                </c:pt>
                <c:pt idx="7">
                  <c:v>11.71807413526959</c:v>
                </c:pt>
                <c:pt idx="8">
                  <c:v>0.011992507017076387</c:v>
                </c:pt>
                <c:pt idx="9">
                  <c:v>2.803447515753527</c:v>
                </c:pt>
                <c:pt idx="10">
                  <c:v>0.11212207972976003</c:v>
                </c:pt>
                <c:pt idx="11">
                  <c:v>0.14458383684149867</c:v>
                </c:pt>
              </c:numCache>
            </c:numRef>
          </c:xVal>
          <c:yVal>
            <c:numRef>
              <c:f>'CTD casts'!$E$45:$E$56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17880514"/>
        <c:axId val="26706899"/>
      </c:scatterChart>
      <c:valAx>
        <c:axId val="1788051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N+N:P</a:t>
                </a:r>
              </a:p>
            </c:rich>
          </c:tx>
          <c:layout>
            <c:manualLayout>
              <c:xMode val="factor"/>
              <c:yMode val="factor"/>
              <c:x val="0.28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6899"/>
        <c:crosses val="autoZero"/>
        <c:crossBetween val="midCat"/>
        <c:dispUnits/>
      </c:valAx>
      <c:valAx>
        <c:axId val="2670689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4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66075"/>
          <c:w val="0.16425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Experiment Nitrate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125"/>
          <c:w val="0.82725"/>
          <c:h val="0.85525"/>
        </c:manualLayout>
      </c:layout>
      <c:scatterChart>
        <c:scatterStyle val="lineMarker"/>
        <c:varyColors val="0"/>
        <c:ser>
          <c:idx val="1"/>
          <c:order val="1"/>
          <c:tx>
            <c:v>Nutrient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Experiment!$I$32:$I$41</c:f>
              <c:numCache>
                <c:ptCount val="10"/>
                <c:pt idx="0">
                  <c:v>1.6657823226079238</c:v>
                </c:pt>
                <c:pt idx="1">
                  <c:v>1.7000038325587814</c:v>
                </c:pt>
                <c:pt idx="2">
                  <c:v>1.6002166136065819</c:v>
                </c:pt>
                <c:pt idx="3">
                  <c:v>1.6277031575629721</c:v>
                </c:pt>
                <c:pt idx="4">
                  <c:v>1.5362479294898916</c:v>
                </c:pt>
                <c:pt idx="5">
                  <c:v>1.6002166136065819</c:v>
                </c:pt>
                <c:pt idx="6">
                  <c:v>1.3408435897271889</c:v>
                </c:pt>
                <c:pt idx="7">
                  <c:v>1.4123086040138038</c:v>
                </c:pt>
                <c:pt idx="8">
                  <c:v>1.0180016370757674</c:v>
                </c:pt>
                <c:pt idx="9">
                  <c:v>1.0654783948186235</c:v>
                </c:pt>
              </c:numCache>
            </c:numRef>
          </c:yVal>
          <c:smooth val="0"/>
        </c:ser>
        <c:ser>
          <c:idx val="2"/>
          <c:order val="2"/>
          <c:tx>
            <c:v>Mixing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Experiment!$J$32:$J$41</c:f>
              <c:numCache>
                <c:ptCount val="10"/>
                <c:pt idx="0">
                  <c:v>1.630051040159234</c:v>
                </c:pt>
                <c:pt idx="1">
                  <c:v>1.6381031601476712</c:v>
                </c:pt>
                <c:pt idx="2">
                  <c:v>1.6332004663542503</c:v>
                </c:pt>
                <c:pt idx="3">
                  <c:v>1.6481931266940997</c:v>
                </c:pt>
                <c:pt idx="4">
                  <c:v>1.6057139223978598</c:v>
                </c:pt>
                <c:pt idx="5">
                  <c:v>1.547742302417109</c:v>
                </c:pt>
                <c:pt idx="6">
                  <c:v>1.402313497120571</c:v>
                </c:pt>
                <c:pt idx="7">
                  <c:v>1.38981961350403</c:v>
                </c:pt>
                <c:pt idx="8">
                  <c:v>0.9320437177939648</c:v>
                </c:pt>
                <c:pt idx="9">
                  <c:v>0.9680261026096031</c:v>
                </c:pt>
              </c:numCache>
            </c:numRef>
          </c:yVal>
          <c:smooth val="0"/>
        </c:ser>
        <c:axId val="39035500"/>
        <c:axId val="15775181"/>
      </c:scatterChar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Experiment!$H$32:$H$41</c:f>
              <c:numCache>
                <c:ptCount val="10"/>
                <c:pt idx="0">
                  <c:v>0.01047881498214231</c:v>
                </c:pt>
                <c:pt idx="1">
                  <c:v>0.01641905277938887</c:v>
                </c:pt>
                <c:pt idx="2">
                  <c:v>0.007301695717207485</c:v>
                </c:pt>
                <c:pt idx="3">
                  <c:v>0.01469355749565005</c:v>
                </c:pt>
                <c:pt idx="4">
                  <c:v>0.00818202631337953</c:v>
                </c:pt>
                <c:pt idx="5">
                  <c:v>0.012796910772612108</c:v>
                </c:pt>
                <c:pt idx="6">
                  <c:v>0.007173982722305321</c:v>
                </c:pt>
                <c:pt idx="7">
                  <c:v>0.007679210293354498</c:v>
                </c:pt>
                <c:pt idx="8">
                  <c:v>0.008495932415519401</c:v>
                </c:pt>
                <c:pt idx="9">
                  <c:v>0.008045346317042647</c:v>
                </c:pt>
              </c:numCache>
            </c:numRef>
          </c:yVal>
          <c:smooth val="0"/>
        </c:ser>
        <c:axId val="7758902"/>
        <c:axId val="2721255"/>
      </c:scatterChart>
      <c:valAx>
        <c:axId val="3903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Incubation time (day)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75181"/>
        <c:crosses val="autoZero"/>
        <c:crossBetween val="midCat"/>
        <c:dispUnits/>
      </c:valAx>
      <c:valAx>
        <c:axId val="15775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NO3+NO2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9035500"/>
        <c:crosses val="autoZero"/>
        <c:crossBetween val="midCat"/>
        <c:dispUnits/>
      </c:valAx>
      <c:valAx>
        <c:axId val="7758902"/>
        <c:scaling>
          <c:orientation val="minMax"/>
        </c:scaling>
        <c:axPos val="b"/>
        <c:delete val="1"/>
        <c:majorTickMark val="in"/>
        <c:minorTickMark val="none"/>
        <c:tickLblPos val="nextTo"/>
        <c:crossAx val="2721255"/>
        <c:crosses val="max"/>
        <c:crossBetween val="midCat"/>
        <c:dispUnits/>
      </c:valAx>
      <c:valAx>
        <c:axId val="2721255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NO3+NO2 for control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775890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05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Experiment Si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05"/>
          <c:w val="0.82775"/>
          <c:h val="0.856"/>
        </c:manualLayout>
      </c:layout>
      <c:scatterChart>
        <c:scatterStyle val="lineMarker"/>
        <c:varyColors val="0"/>
        <c:ser>
          <c:idx val="1"/>
          <c:order val="1"/>
          <c:tx>
            <c:v>Nutrient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Experiment!$I$46:$I$55</c:f>
              <c:numCache>
                <c:ptCount val="10"/>
                <c:pt idx="0">
                  <c:v>2.560522315530084</c:v>
                </c:pt>
                <c:pt idx="1">
                  <c:v>2.9768823195596896</c:v>
                </c:pt>
                <c:pt idx="2">
                  <c:v>2.4487581560415013</c:v>
                </c:pt>
                <c:pt idx="3">
                  <c:v>2.8838906462228535</c:v>
                </c:pt>
                <c:pt idx="4">
                  <c:v>2.568920266300787</c:v>
                </c:pt>
                <c:pt idx="5">
                  <c:v>3.091443382125256</c:v>
                </c:pt>
                <c:pt idx="6">
                  <c:v>2.4742470885207437</c:v>
                </c:pt>
                <c:pt idx="7">
                  <c:v>2.8875319222913167</c:v>
                </c:pt>
                <c:pt idx="8">
                  <c:v>2.4159866714253324</c:v>
                </c:pt>
                <c:pt idx="9">
                  <c:v>2.669055358183525</c:v>
                </c:pt>
              </c:numCache>
            </c:numRef>
          </c:yVal>
          <c:smooth val="0"/>
        </c:ser>
        <c:ser>
          <c:idx val="2"/>
          <c:order val="2"/>
          <c:tx>
            <c:v>Mixing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Experiment!$J$46:$J$55</c:f>
              <c:numCache>
                <c:ptCount val="10"/>
                <c:pt idx="0">
                  <c:v>3.97467898119892</c:v>
                </c:pt>
                <c:pt idx="1">
                  <c:v>4.000357571755812</c:v>
                </c:pt>
                <c:pt idx="2">
                  <c:v>3.9435019821456443</c:v>
                </c:pt>
                <c:pt idx="3">
                  <c:v>3.9362194300087183</c:v>
                </c:pt>
                <c:pt idx="4">
                  <c:v>3.9453226201798763</c:v>
                </c:pt>
                <c:pt idx="5">
                  <c:v>3.97263219069335</c:v>
                </c:pt>
                <c:pt idx="6">
                  <c:v>3.8943447552213915</c:v>
                </c:pt>
                <c:pt idx="7">
                  <c:v>3.9289368778717915</c:v>
                </c:pt>
                <c:pt idx="8">
                  <c:v>3.845187528297138</c:v>
                </c:pt>
                <c:pt idx="9">
                  <c:v>4.069126006507625</c:v>
                </c:pt>
              </c:numCache>
            </c:numRef>
          </c:yVal>
          <c:smooth val="0"/>
        </c:ser>
        <c:axId val="24491296"/>
        <c:axId val="19095073"/>
      </c:scatterChar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Experiment!$H$46:$H$55</c:f>
              <c:numCache>
                <c:ptCount val="10"/>
                <c:pt idx="0">
                  <c:v>0.7465133111896448</c:v>
                </c:pt>
                <c:pt idx="1">
                  <c:v>0.665809169439413</c:v>
                </c:pt>
                <c:pt idx="2">
                  <c:v>0.6062724653991226</c:v>
                </c:pt>
                <c:pt idx="3">
                  <c:v>0.5170612017217743</c:v>
                </c:pt>
                <c:pt idx="4">
                  <c:v>0.7264345756584082</c:v>
                </c:pt>
                <c:pt idx="5">
                  <c:v>0.6153756555702806</c:v>
                </c:pt>
                <c:pt idx="6">
                  <c:v>0.7592060602745769</c:v>
                </c:pt>
                <c:pt idx="7">
                  <c:v>0.5789628948856487</c:v>
                </c:pt>
                <c:pt idx="8">
                  <c:v>0.6153756555702806</c:v>
                </c:pt>
                <c:pt idx="9">
                  <c:v>0.49521354531099504</c:v>
                </c:pt>
              </c:numCache>
            </c:numRef>
          </c:yVal>
          <c:smooth val="0"/>
        </c:ser>
        <c:axId val="37637930"/>
        <c:axId val="3197051"/>
      </c:scatterChart>
      <c:valAx>
        <c:axId val="24491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Incubation time (day)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5073"/>
        <c:crosses val="autoZero"/>
        <c:crossBetween val="midCat"/>
        <c:dispUnits/>
      </c:valAx>
      <c:valAx>
        <c:axId val="19095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Si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4491296"/>
        <c:crosses val="autoZero"/>
        <c:crossBetween val="midCat"/>
        <c:dispUnits/>
      </c:valAx>
      <c:valAx>
        <c:axId val="37637930"/>
        <c:scaling>
          <c:orientation val="minMax"/>
        </c:scaling>
        <c:axPos val="b"/>
        <c:delete val="1"/>
        <c:majorTickMark val="in"/>
        <c:minorTickMark val="none"/>
        <c:tickLblPos val="nextTo"/>
        <c:crossAx val="3197051"/>
        <c:crosses val="max"/>
        <c:crossBetween val="midCat"/>
        <c:dispUnits/>
      </c:valAx>
      <c:valAx>
        <c:axId val="3197051"/>
        <c:scaling>
          <c:orientation val="minMax"/>
          <c:max val="1.4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Si for control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763793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01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Experiment Phosphate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105"/>
          <c:w val="0.82775"/>
          <c:h val="0.856"/>
        </c:manualLayout>
      </c:layout>
      <c:scatterChart>
        <c:scatterStyle val="lineMarker"/>
        <c:varyColors val="0"/>
        <c:ser>
          <c:idx val="1"/>
          <c:order val="1"/>
          <c:tx>
            <c:v>Nutrient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Experiment!$I$18:$I$27</c:f>
              <c:numCache>
                <c:ptCount val="10"/>
                <c:pt idx="0">
                  <c:v>0.12431357280000002</c:v>
                </c:pt>
                <c:pt idx="1">
                  <c:v>0.1651064832</c:v>
                </c:pt>
                <c:pt idx="2">
                  <c:v>0.14624177759999998</c:v>
                </c:pt>
                <c:pt idx="3">
                  <c:v>0.2482240536</c:v>
                </c:pt>
                <c:pt idx="4">
                  <c:v>0.13949670479999998</c:v>
                </c:pt>
                <c:pt idx="5">
                  <c:v>0.15200599319999997</c:v>
                </c:pt>
                <c:pt idx="6">
                  <c:v>0.1343102544</c:v>
                </c:pt>
                <c:pt idx="7">
                  <c:v>0.15333619680000002</c:v>
                </c:pt>
                <c:pt idx="8">
                  <c:v>0.11657420639999999</c:v>
                </c:pt>
                <c:pt idx="9">
                  <c:v>0.14785414560000001</c:v>
                </c:pt>
              </c:numCache>
            </c:numRef>
          </c:yVal>
          <c:smooth val="0"/>
        </c:ser>
        <c:ser>
          <c:idx val="2"/>
          <c:order val="2"/>
          <c:tx>
            <c:v>Mixing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Experiment!$J$18:$J$27</c:f>
              <c:numCache>
                <c:ptCount val="10"/>
                <c:pt idx="0">
                  <c:v>0.19308106799999997</c:v>
                </c:pt>
                <c:pt idx="1">
                  <c:v>0.2167828776</c:v>
                </c:pt>
                <c:pt idx="2">
                  <c:v>0.19695075120000002</c:v>
                </c:pt>
                <c:pt idx="3">
                  <c:v>0.19883184719999997</c:v>
                </c:pt>
                <c:pt idx="4">
                  <c:v>0.1928660856</c:v>
                </c:pt>
                <c:pt idx="5">
                  <c:v>0.1923286296</c:v>
                </c:pt>
                <c:pt idx="6">
                  <c:v>0.1805045976</c:v>
                </c:pt>
                <c:pt idx="7">
                  <c:v>0.18405180719999997</c:v>
                </c:pt>
                <c:pt idx="8">
                  <c:v>0.163655352</c:v>
                </c:pt>
                <c:pt idx="9">
                  <c:v>0.1778038812</c:v>
                </c:pt>
              </c:numCache>
            </c:numRef>
          </c:yVal>
          <c:smooth val="0"/>
        </c:ser>
        <c:axId val="28773460"/>
        <c:axId val="57634549"/>
      </c:scatterChart>
      <c:scatterChart>
        <c:scatterStyle val="lineMarker"/>
        <c:varyColors val="0"/>
        <c:ser>
          <c:idx val="0"/>
          <c:order val="0"/>
          <c:tx>
            <c:v>control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Experiment!$G$32:$G$41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xVal>
          <c:yVal>
            <c:numRef>
              <c:f>Experiment!$H$18:$H$27</c:f>
              <c:numCache>
                <c:ptCount val="10"/>
                <c:pt idx="0">
                  <c:v>0.053449999199999994</c:v>
                </c:pt>
                <c:pt idx="1">
                  <c:v>0.07711149960000001</c:v>
                </c:pt>
                <c:pt idx="2">
                  <c:v>0.0548742576</c:v>
                </c:pt>
                <c:pt idx="3">
                  <c:v>0.07158913919999998</c:v>
                </c:pt>
                <c:pt idx="4">
                  <c:v>0.062371768800000005</c:v>
                </c:pt>
                <c:pt idx="5">
                  <c:v>0.06904965960000001</c:v>
                </c:pt>
                <c:pt idx="6">
                  <c:v>0.054417419999999994</c:v>
                </c:pt>
                <c:pt idx="7">
                  <c:v>0.07142790239999999</c:v>
                </c:pt>
                <c:pt idx="8">
                  <c:v>0.0552773496</c:v>
                </c:pt>
                <c:pt idx="9">
                  <c:v>0.070272372</c:v>
                </c:pt>
              </c:numCache>
            </c:numRef>
          </c:yVal>
          <c:smooth val="0"/>
        </c:ser>
        <c:axId val="48948894"/>
        <c:axId val="37886863"/>
      </c:scatterChart>
      <c:valAx>
        <c:axId val="28773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Incubation time (day)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34549"/>
        <c:crosses val="autoZero"/>
        <c:crossBetween val="midCat"/>
        <c:dispUnits/>
      </c:valAx>
      <c:valAx>
        <c:axId val="57634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PO4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8773460"/>
        <c:crosses val="autoZero"/>
        <c:crossBetween val="midCat"/>
        <c:dispUnits/>
      </c:valAx>
      <c:valAx>
        <c:axId val="48948894"/>
        <c:scaling>
          <c:orientation val="minMax"/>
        </c:scaling>
        <c:axPos val="b"/>
        <c:delete val="1"/>
        <c:majorTickMark val="in"/>
        <c:minorTickMark val="none"/>
        <c:tickLblPos val="nextTo"/>
        <c:crossAx val="37886863"/>
        <c:crosses val="max"/>
        <c:crossBetween val="midCat"/>
        <c:dispUnits/>
      </c:valAx>
      <c:valAx>
        <c:axId val="37886863"/>
        <c:scaling>
          <c:orientation val="minMax"/>
          <c:max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PO4 for control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4894889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0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1-3-1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429"/>
          <c:w val="0.603"/>
          <c:h val="0.53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casts'!$C$10:$C$17</c:f>
              <c:numCache>
                <c:ptCount val="8"/>
                <c:pt idx="0">
                  <c:v>0.652871346537627</c:v>
                </c:pt>
                <c:pt idx="1">
                  <c:v>0.49949983409865933</c:v>
                </c:pt>
                <c:pt idx="2">
                  <c:v>0.3938076452666048</c:v>
                </c:pt>
                <c:pt idx="3">
                  <c:v>0.2318701706967372</c:v>
                </c:pt>
                <c:pt idx="4">
                  <c:v>0.16995956608928156</c:v>
                </c:pt>
                <c:pt idx="5">
                  <c:v>0.09608380802914052</c:v>
                </c:pt>
                <c:pt idx="6">
                  <c:v>0.0846625251879408</c:v>
                </c:pt>
                <c:pt idx="7">
                  <c:v>0.0948600991532977</c:v>
                </c:pt>
              </c:numCache>
            </c:numRef>
          </c:xVal>
          <c:yVal>
            <c:numRef>
              <c:f>'CTD casts'!$E$10:$E$17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casts'!$D$10:$D$17</c:f>
              <c:numCache>
                <c:ptCount val="8"/>
                <c:pt idx="0">
                  <c:v>6.014292745432053</c:v>
                </c:pt>
                <c:pt idx="1">
                  <c:v>4.145258189898273</c:v>
                </c:pt>
                <c:pt idx="2">
                  <c:v>2.9530379140425755</c:v>
                </c:pt>
                <c:pt idx="3">
                  <c:v>1.3756387798334977</c:v>
                </c:pt>
                <c:pt idx="4">
                  <c:v>0.8840771891729946</c:v>
                </c:pt>
                <c:pt idx="5">
                  <c:v>0.8253832679000987</c:v>
                </c:pt>
                <c:pt idx="6">
                  <c:v>0.665809169439413</c:v>
                </c:pt>
                <c:pt idx="7">
                  <c:v>0.6034468780869611</c:v>
                </c:pt>
              </c:numCache>
            </c:numRef>
          </c:xVal>
          <c:yVal>
            <c:numRef>
              <c:f>'CTD casts'!$E$10:$E$17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casts'!$B$10:$B$17</c:f>
              <c:numCache>
                <c:ptCount val="8"/>
                <c:pt idx="0">
                  <c:v>7.560940669142431</c:v>
                </c:pt>
                <c:pt idx="1">
                  <c:v>5.672718531853932</c:v>
                </c:pt>
                <c:pt idx="2">
                  <c:v>3.581184678256357</c:v>
                </c:pt>
                <c:pt idx="3">
                  <c:v>1.1361781647791447</c:v>
                </c:pt>
                <c:pt idx="4">
                  <c:v>0.3577695635554937</c:v>
                </c:pt>
                <c:pt idx="5">
                  <c:v>0.015591328445340188</c:v>
                </c:pt>
                <c:pt idx="6">
                  <c:v>0.019046823962749322</c:v>
                </c:pt>
                <c:pt idx="7">
                  <c:v>0.013773038432135657</c:v>
                </c:pt>
              </c:numCache>
            </c:numRef>
          </c:xVal>
          <c:yVal>
            <c:numRef>
              <c:f>'CTD casts'!$E$10:$E$17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axId val="9668862"/>
        <c:axId val="19910895"/>
      </c:scatterChart>
      <c:valAx>
        <c:axId val="96688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0.27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10895"/>
        <c:crosses val="autoZero"/>
        <c:crossBetween val="midCat"/>
        <c:dispUnits/>
      </c:valAx>
      <c:valAx>
        <c:axId val="19910895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4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688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2"/>
          <c:y val="0.533"/>
          <c:w val="0.2522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1-3-1 </a:t>
            </a:r>
          </a:p>
        </c:rich>
      </c:tx>
      <c:layout>
        <c:manualLayout>
          <c:xMode val="factor"/>
          <c:yMode val="factor"/>
          <c:x val="-0.003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42725"/>
          <c:w val="0.716"/>
          <c:h val="0.53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casts'!$F$5</c:f>
              <c:strCache>
                <c:ptCount val="1"/>
                <c:pt idx="0">
                  <c:v>N+N:P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casts'!$F$6:$F$17</c:f>
              <c:numCache>
                <c:ptCount val="12"/>
                <c:pt idx="0">
                  <c:v>13.752163776838568</c:v>
                </c:pt>
                <c:pt idx="1">
                  <c:v>13.57620503338585</c:v>
                </c:pt>
                <c:pt idx="2">
                  <c:v>13.499618504037073</c:v>
                </c:pt>
                <c:pt idx="3">
                  <c:v>13.3564753987973</c:v>
                </c:pt>
                <c:pt idx="4">
                  <c:v>11.58105759923509</c:v>
                </c:pt>
                <c:pt idx="5">
                  <c:v>11.356797629553322</c:v>
                </c:pt>
                <c:pt idx="6">
                  <c:v>9.093740868925797</c:v>
                </c:pt>
                <c:pt idx="7">
                  <c:v>4.900061794775453</c:v>
                </c:pt>
                <c:pt idx="8">
                  <c:v>2.105027517942436</c:v>
                </c:pt>
                <c:pt idx="9">
                  <c:v>0.16226801128252136</c:v>
                </c:pt>
                <c:pt idx="10">
                  <c:v>0.22497349235057215</c:v>
                </c:pt>
                <c:pt idx="11">
                  <c:v>0.14519316925737002</c:v>
                </c:pt>
              </c:numCache>
            </c:numRef>
          </c:xVal>
          <c:yVal>
            <c:numRef>
              <c:f>'CTD casts'!$E$6:$E$17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44980328"/>
        <c:axId val="2169769"/>
      </c:scatterChart>
      <c:valAx>
        <c:axId val="4498032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N+N:P</a:t>
                </a:r>
              </a:p>
            </c:rich>
          </c:tx>
          <c:layout>
            <c:manualLayout>
              <c:xMode val="factor"/>
              <c:yMode val="factor"/>
              <c:x val="0.27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769"/>
        <c:crosses val="autoZero"/>
        <c:crossBetween val="midCat"/>
        <c:dispUnits/>
      </c:valAx>
      <c:valAx>
        <c:axId val="216976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803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615"/>
          <c:w val="0.15675"/>
          <c:h val="0.07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2-3-1</a:t>
            </a:r>
          </a:p>
        </c:rich>
      </c:tx>
      <c:layout>
        <c:manualLayout>
          <c:xMode val="factor"/>
          <c:yMode val="factor"/>
          <c:x val="-0.002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53075"/>
          <c:w val="0.65175"/>
          <c:h val="0.4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casts'!$C$19:$C$30</c:f>
              <c:numCache>
                <c:ptCount val="12"/>
                <c:pt idx="0">
                  <c:v>3.1309515385587985</c:v>
                </c:pt>
                <c:pt idx="1">
                  <c:v>3.1254303039592086</c:v>
                </c:pt>
                <c:pt idx="2">
                  <c:v>2.8853423323335594</c:v>
                </c:pt>
                <c:pt idx="3">
                  <c:v>1.6883661058485342</c:v>
                </c:pt>
                <c:pt idx="4">
                  <c:v>0.7876152905332096</c:v>
                </c:pt>
                <c:pt idx="5">
                  <c:v>0.5494906078043867</c:v>
                </c:pt>
                <c:pt idx="6">
                  <c:v>0.43015633113423246</c:v>
                </c:pt>
                <c:pt idx="7">
                  <c:v>0.3412788087072774</c:v>
                </c:pt>
                <c:pt idx="8">
                  <c:v>0.1530542545822677</c:v>
                </c:pt>
                <c:pt idx="9">
                  <c:v>0.07899720631829808</c:v>
                </c:pt>
                <c:pt idx="10">
                  <c:v>0.10573751138301173</c:v>
                </c:pt>
                <c:pt idx="11">
                  <c:v>0.08987461854801211</c:v>
                </c:pt>
              </c:numCache>
            </c:numRef>
          </c:xVal>
          <c:yVal>
            <c:numRef>
              <c:f>'CTD casts'!$E$19:$E$30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casts'!$D$19:$D$30</c:f>
              <c:numCache>
                <c:ptCount val="12"/>
                <c:pt idx="0">
                  <c:v>106.12044384643559</c:v>
                </c:pt>
                <c:pt idx="1">
                  <c:v>90.1887125909239</c:v>
                </c:pt>
                <c:pt idx="2">
                  <c:v>73.55448846517724</c:v>
                </c:pt>
                <c:pt idx="3">
                  <c:v>28.439039041757844</c:v>
                </c:pt>
                <c:pt idx="4">
                  <c:v>6.792800505718098</c:v>
                </c:pt>
                <c:pt idx="5">
                  <c:v>4.680860386009442</c:v>
                </c:pt>
                <c:pt idx="6">
                  <c:v>3.131497418878351</c:v>
                </c:pt>
                <c:pt idx="7">
                  <c:v>2.1793037269752245</c:v>
                </c:pt>
                <c:pt idx="8">
                  <c:v>0.48064844103714227</c:v>
                </c:pt>
                <c:pt idx="9">
                  <c:v>0.6827392628368498</c:v>
                </c:pt>
                <c:pt idx="10">
                  <c:v>0.630959653683631</c:v>
                </c:pt>
                <c:pt idx="11">
                  <c:v>0.6034468780869611</c:v>
                </c:pt>
              </c:numCache>
            </c:numRef>
          </c:xVal>
          <c:yVal>
            <c:numRef>
              <c:f>'CTD casts'!$E$19:$E$30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casts'!$B$19:$B$30</c:f>
              <c:numCache>
                <c:ptCount val="12"/>
                <c:pt idx="0">
                  <c:v>42.92484514335959</c:v>
                </c:pt>
                <c:pt idx="1">
                  <c:v>42.20518691939303</c:v>
                </c:pt>
                <c:pt idx="2">
                  <c:v>38.884190681662005</c:v>
                </c:pt>
                <c:pt idx="3">
                  <c:v>22.561536950101463</c:v>
                </c:pt>
                <c:pt idx="4">
                  <c:v>8.541318595612147</c:v>
                </c:pt>
                <c:pt idx="5">
                  <c:v>6.207461136042271</c:v>
                </c:pt>
                <c:pt idx="6">
                  <c:v>4.514789783673285</c:v>
                </c:pt>
                <c:pt idx="7">
                  <c:v>2.688647455661039</c:v>
                </c:pt>
                <c:pt idx="8">
                  <c:v>0.008193229202863299</c:v>
                </c:pt>
                <c:pt idx="9">
                  <c:v>0.00490131350337063</c:v>
                </c:pt>
                <c:pt idx="10">
                  <c:v>0.007957354576412537</c:v>
                </c:pt>
                <c:pt idx="11">
                  <c:v>0.005038849120856209</c:v>
                </c:pt>
              </c:numCache>
            </c:numRef>
          </c:xVal>
          <c:yVal>
            <c:numRef>
              <c:f>'CTD casts'!$E$19:$E$30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19527922"/>
        <c:axId val="41533571"/>
      </c:scatterChart>
      <c:valAx>
        <c:axId val="1952792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 </a:t>
                </a:r>
              </a:p>
            </c:rich>
          </c:tx>
          <c:layout>
            <c:manualLayout>
              <c:xMode val="factor"/>
              <c:yMode val="factor"/>
              <c:x val="0.28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3571"/>
        <c:crosses val="autoZero"/>
        <c:crossBetween val="midCat"/>
        <c:dispUnits/>
      </c:valAx>
      <c:valAx>
        <c:axId val="4153357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825"/>
          <c:y val="0.62125"/>
          <c:w val="0.22175"/>
          <c:h val="0.3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2-3-1</a:t>
            </a:r>
          </a:p>
        </c:rich>
      </c:tx>
      <c:layout>
        <c:manualLayout>
          <c:xMode val="factor"/>
          <c:yMode val="factor"/>
          <c:x val="-0.004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50825"/>
          <c:w val="0.69875"/>
          <c:h val="0.44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casts'!$C$23:$C$30</c:f>
              <c:numCache>
                <c:ptCount val="8"/>
                <c:pt idx="0">
                  <c:v>0.7876152905332096</c:v>
                </c:pt>
                <c:pt idx="1">
                  <c:v>0.5494906078043867</c:v>
                </c:pt>
                <c:pt idx="2">
                  <c:v>0.43015633113423246</c:v>
                </c:pt>
                <c:pt idx="3">
                  <c:v>0.3412788087072774</c:v>
                </c:pt>
                <c:pt idx="4">
                  <c:v>0.1530542545822677</c:v>
                </c:pt>
                <c:pt idx="5">
                  <c:v>0.07899720631829808</c:v>
                </c:pt>
                <c:pt idx="6">
                  <c:v>0.10573751138301173</c:v>
                </c:pt>
                <c:pt idx="7">
                  <c:v>0.08987461854801211</c:v>
                </c:pt>
              </c:numCache>
            </c:numRef>
          </c:xVal>
          <c:yVal>
            <c:numRef>
              <c:f>'CTD casts'!$E$23:$E$30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casts'!$D$23:$D$30</c:f>
              <c:numCache>
                <c:ptCount val="8"/>
                <c:pt idx="0">
                  <c:v>6.792800505718098</c:v>
                </c:pt>
                <c:pt idx="1">
                  <c:v>4.680860386009442</c:v>
                </c:pt>
                <c:pt idx="2">
                  <c:v>3.131497418878351</c:v>
                </c:pt>
                <c:pt idx="3">
                  <c:v>2.1793037269752245</c:v>
                </c:pt>
                <c:pt idx="4">
                  <c:v>0.48064844103714227</c:v>
                </c:pt>
                <c:pt idx="5">
                  <c:v>0.6827392628368498</c:v>
                </c:pt>
                <c:pt idx="6">
                  <c:v>0.630959653683631</c:v>
                </c:pt>
                <c:pt idx="7">
                  <c:v>0.6034468780869611</c:v>
                </c:pt>
              </c:numCache>
            </c:numRef>
          </c:xVal>
          <c:yVal>
            <c:numRef>
              <c:f>'CTD casts'!$E$23:$E$30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casts'!$B$23:$B$30</c:f>
              <c:numCache>
                <c:ptCount val="8"/>
                <c:pt idx="0">
                  <c:v>8.541318595612147</c:v>
                </c:pt>
                <c:pt idx="1">
                  <c:v>6.207461136042271</c:v>
                </c:pt>
                <c:pt idx="2">
                  <c:v>4.514789783673285</c:v>
                </c:pt>
                <c:pt idx="3">
                  <c:v>2.688647455661039</c:v>
                </c:pt>
                <c:pt idx="4">
                  <c:v>0.008193229202863299</c:v>
                </c:pt>
                <c:pt idx="5">
                  <c:v>0.00490131350337063</c:v>
                </c:pt>
                <c:pt idx="6">
                  <c:v>0.007957354576412537</c:v>
                </c:pt>
                <c:pt idx="7">
                  <c:v>0.005038849120856209</c:v>
                </c:pt>
              </c:numCache>
            </c:numRef>
          </c:xVal>
          <c:yVal>
            <c:numRef>
              <c:f>'CTD casts'!$E$23:$E$30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axId val="38257820"/>
        <c:axId val="8776061"/>
      </c:scatterChart>
      <c:valAx>
        <c:axId val="382578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0.28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6061"/>
        <c:crosses val="autoZero"/>
        <c:crossBetween val="midCat"/>
        <c:dispUnits/>
      </c:valAx>
      <c:valAx>
        <c:axId val="877606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75"/>
          <c:y val="0.5505"/>
          <c:w val="0.21825"/>
          <c:h val="0.29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2-3-1</a:t>
            </a:r>
          </a:p>
        </c:rich>
      </c:tx>
      <c:layout>
        <c:manualLayout>
          <c:xMode val="factor"/>
          <c:yMode val="factor"/>
          <c:x val="-0.00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5"/>
          <c:y val="0.5285"/>
          <c:w val="0.71525"/>
          <c:h val="0.42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casts'!$F$5</c:f>
              <c:strCache>
                <c:ptCount val="1"/>
                <c:pt idx="0">
                  <c:v>N+N:P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casts'!$F$19:$F$30</c:f>
              <c:numCache>
                <c:ptCount val="12"/>
                <c:pt idx="0">
                  <c:v>13.709840160323347</c:v>
                </c:pt>
                <c:pt idx="1">
                  <c:v>13.503800377800351</c:v>
                </c:pt>
                <c:pt idx="2">
                  <c:v>13.476456587462845</c:v>
                </c:pt>
                <c:pt idx="3">
                  <c:v>13.362941172502719</c:v>
                </c:pt>
                <c:pt idx="4">
                  <c:v>10.844531204859848</c:v>
                </c:pt>
                <c:pt idx="5">
                  <c:v>11.296755664024136</c:v>
                </c:pt>
                <c:pt idx="6">
                  <c:v>10.49569530167957</c:v>
                </c:pt>
                <c:pt idx="7">
                  <c:v>7.878155300193729</c:v>
                </c:pt>
                <c:pt idx="8">
                  <c:v>0.053531535109724</c:v>
                </c:pt>
                <c:pt idx="9">
                  <c:v>0.0620441371511557</c:v>
                </c:pt>
                <c:pt idx="10">
                  <c:v>0.07525573916326352</c:v>
                </c:pt>
                <c:pt idx="11">
                  <c:v>0.056065318576728036</c:v>
                </c:pt>
              </c:numCache>
            </c:numRef>
          </c:xVal>
          <c:yVal>
            <c:numRef>
              <c:f>'CTD casts'!$E$19:$E$30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11875686"/>
        <c:axId val="39772311"/>
      </c:scatterChart>
      <c:valAx>
        <c:axId val="118756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N+N:P</a:t>
                </a:r>
              </a:p>
            </c:rich>
          </c:tx>
          <c:layout>
            <c:manualLayout>
              <c:xMode val="factor"/>
              <c:yMode val="factor"/>
              <c:x val="0.28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72311"/>
        <c:crosses val="autoZero"/>
        <c:crossBetween val="midCat"/>
        <c:dispUnits/>
      </c:valAx>
      <c:valAx>
        <c:axId val="3977231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66475"/>
          <c:w val="0.1567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3-3-1</a:t>
            </a:r>
          </a:p>
        </c:rich>
      </c:tx>
      <c:layout>
        <c:manualLayout>
          <c:xMode val="factor"/>
          <c:yMode val="factor"/>
          <c:x val="-0.002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53075"/>
          <c:w val="0.64975"/>
          <c:h val="0.42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casts'!$C$32:$C$43</c:f>
              <c:numCache>
                <c:ptCount val="12"/>
                <c:pt idx="0">
                  <c:v>3.126904919411273</c:v>
                </c:pt>
                <c:pt idx="1">
                  <c:v>3.114696475203484</c:v>
                </c:pt>
                <c:pt idx="2">
                  <c:v>2.8353082871111877</c:v>
                </c:pt>
                <c:pt idx="3">
                  <c:v>1.612371969993308</c:v>
                </c:pt>
                <c:pt idx="4">
                  <c:v>0.6075941181314425</c:v>
                </c:pt>
                <c:pt idx="5">
                  <c:v>0.39004587353716197</c:v>
                </c:pt>
                <c:pt idx="6">
                  <c:v>0.2836285238897931</c:v>
                </c:pt>
                <c:pt idx="7">
                  <c:v>0.1425394227602108</c:v>
                </c:pt>
                <c:pt idx="8">
                  <c:v>0.11258121657754012</c:v>
                </c:pt>
                <c:pt idx="9">
                  <c:v>0.088243006713555</c:v>
                </c:pt>
                <c:pt idx="10">
                  <c:v>0.1206939531988685</c:v>
                </c:pt>
                <c:pt idx="11">
                  <c:v>0.12703911033286835</c:v>
                </c:pt>
              </c:numCache>
            </c:numRef>
          </c:xVal>
          <c:yVal>
            <c:numRef>
              <c:f>'CTD casts'!$E$32:$E$43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casts'!$D$32:$D$43</c:f>
              <c:numCache>
                <c:ptCount val="12"/>
                <c:pt idx="0">
                  <c:v>108.85704792578436</c:v>
                </c:pt>
                <c:pt idx="1">
                  <c:v>95.30792303694429</c:v>
                </c:pt>
                <c:pt idx="2">
                  <c:v>72.23570942157686</c:v>
                </c:pt>
                <c:pt idx="3">
                  <c:v>25.750123773443303</c:v>
                </c:pt>
                <c:pt idx="4">
                  <c:v>4.845916875093469</c:v>
                </c:pt>
                <c:pt idx="5">
                  <c:v>2.624718791922314</c:v>
                </c:pt>
                <c:pt idx="6">
                  <c:v>1.6130852983291972</c:v>
                </c:pt>
                <c:pt idx="7">
                  <c:v>0.8793681705338625</c:v>
                </c:pt>
                <c:pt idx="8">
                  <c:v>0.7555647842061137</c:v>
                </c:pt>
                <c:pt idx="9">
                  <c:v>0.6153756555702807</c:v>
                </c:pt>
                <c:pt idx="10">
                  <c:v>0.44605631838674187</c:v>
                </c:pt>
                <c:pt idx="11">
                  <c:v>0.43877376624981546</c:v>
                </c:pt>
              </c:numCache>
            </c:numRef>
          </c:xVal>
          <c:yVal>
            <c:numRef>
              <c:f>'CTD casts'!$E$32:$E$43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casts'!$B$32:$B$43</c:f>
              <c:numCache>
                <c:ptCount val="12"/>
                <c:pt idx="0">
                  <c:v>42.793998193547495</c:v>
                </c:pt>
                <c:pt idx="1">
                  <c:v>42.214245554380014</c:v>
                </c:pt>
                <c:pt idx="2">
                  <c:v>38.26317092755379</c:v>
                </c:pt>
                <c:pt idx="3">
                  <c:v>21.389953491783864</c:v>
                </c:pt>
                <c:pt idx="4">
                  <c:v>6.64350224795988</c:v>
                </c:pt>
                <c:pt idx="5">
                  <c:v>3.7915419995553163</c:v>
                </c:pt>
                <c:pt idx="6">
                  <c:v>1.9313979898653806</c:v>
                </c:pt>
                <c:pt idx="7">
                  <c:v>0.09154247687658353</c:v>
                </c:pt>
                <c:pt idx="8">
                  <c:v>0.004160139690041003</c:v>
                </c:pt>
                <c:pt idx="9">
                  <c:v>0.004384998957537007</c:v>
                </c:pt>
                <c:pt idx="10">
                  <c:v>0.0034329348808117316</c:v>
                </c:pt>
                <c:pt idx="11">
                  <c:v>0.003786295086524428</c:v>
                </c:pt>
              </c:numCache>
            </c:numRef>
          </c:xVal>
          <c:yVal>
            <c:numRef>
              <c:f>'CTD casts'!$E$32:$E$43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22406480"/>
        <c:axId val="331729"/>
      </c:scatterChart>
      <c:valAx>
        <c:axId val="224064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 </a:t>
                </a:r>
              </a:p>
            </c:rich>
          </c:tx>
          <c:layout>
            <c:manualLayout>
              <c:xMode val="factor"/>
              <c:yMode val="factor"/>
              <c:x val="0.28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9"/>
        <c:crosses val="autoZero"/>
        <c:crossBetween val="midCat"/>
        <c:dispUnits/>
      </c:valAx>
      <c:valAx>
        <c:axId val="33172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64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"/>
          <c:y val="0.62125"/>
          <c:w val="0.22275"/>
          <c:h val="0.3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3-3-1</a:t>
            </a:r>
          </a:p>
        </c:rich>
      </c:tx>
      <c:layout>
        <c:manualLayout>
          <c:xMode val="factor"/>
          <c:yMode val="factor"/>
          <c:x val="-0.00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504"/>
          <c:w val="0.69775"/>
          <c:h val="0.4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casts'!$C$5</c:f>
              <c:strCache>
                <c:ptCount val="1"/>
                <c:pt idx="0">
                  <c:v>µM PO4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casts'!$C$36:$C$43</c:f>
              <c:numCache>
                <c:ptCount val="8"/>
                <c:pt idx="0">
                  <c:v>0.6075941181314425</c:v>
                </c:pt>
                <c:pt idx="1">
                  <c:v>0.39004587353716197</c:v>
                </c:pt>
                <c:pt idx="2">
                  <c:v>0.2836285238897931</c:v>
                </c:pt>
                <c:pt idx="3">
                  <c:v>0.1425394227602108</c:v>
                </c:pt>
                <c:pt idx="4">
                  <c:v>0.11258121657754012</c:v>
                </c:pt>
                <c:pt idx="5">
                  <c:v>0.088243006713555</c:v>
                </c:pt>
                <c:pt idx="6">
                  <c:v>0.1206939531988685</c:v>
                </c:pt>
                <c:pt idx="7">
                  <c:v>0.12703911033286835</c:v>
                </c:pt>
              </c:numCache>
            </c:numRef>
          </c:xVal>
          <c:yVal>
            <c:numRef>
              <c:f>'CTD casts'!$E$36:$E$43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'CTD casts'!$D$5</c:f>
              <c:strCache>
                <c:ptCount val="1"/>
                <c:pt idx="0">
                  <c:v>µM Si</c:v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65357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'CTD casts'!$D$36:$D$43</c:f>
              <c:numCache>
                <c:ptCount val="8"/>
                <c:pt idx="0">
                  <c:v>4.845916875093469</c:v>
                </c:pt>
                <c:pt idx="1">
                  <c:v>2.624718791922314</c:v>
                </c:pt>
                <c:pt idx="2">
                  <c:v>1.6130852983291972</c:v>
                </c:pt>
                <c:pt idx="3">
                  <c:v>0.8793681705338625</c:v>
                </c:pt>
                <c:pt idx="4">
                  <c:v>0.7555647842061137</c:v>
                </c:pt>
                <c:pt idx="5">
                  <c:v>0.6153756555702807</c:v>
                </c:pt>
                <c:pt idx="6">
                  <c:v>0.44605631838674187</c:v>
                </c:pt>
                <c:pt idx="7">
                  <c:v>0.43877376624981546</c:v>
                </c:pt>
              </c:numCache>
            </c:numRef>
          </c:xVal>
          <c:yVal>
            <c:numRef>
              <c:f>'CTD casts'!$E$36:$E$43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'CTD casts'!$B$5</c:f>
              <c:strCache>
                <c:ptCount val="1"/>
                <c:pt idx="0">
                  <c:v>µM NO3+NO2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A2BD9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'CTD casts'!$B$36:$B$43</c:f>
              <c:numCache>
                <c:ptCount val="8"/>
                <c:pt idx="0">
                  <c:v>6.64350224795988</c:v>
                </c:pt>
                <c:pt idx="1">
                  <c:v>3.7915419995553163</c:v>
                </c:pt>
                <c:pt idx="2">
                  <c:v>1.9313979898653806</c:v>
                </c:pt>
                <c:pt idx="3">
                  <c:v>0.09154247687658353</c:v>
                </c:pt>
                <c:pt idx="4">
                  <c:v>0.004160139690041003</c:v>
                </c:pt>
                <c:pt idx="5">
                  <c:v>0.004384998957537007</c:v>
                </c:pt>
                <c:pt idx="6">
                  <c:v>0.0034329348808117316</c:v>
                </c:pt>
                <c:pt idx="7">
                  <c:v>0.003786295086524428</c:v>
                </c:pt>
              </c:numCache>
            </c:numRef>
          </c:xVal>
          <c:yVal>
            <c:numRef>
              <c:f>'CTD casts'!$E$36:$E$43</c:f>
              <c:numCache>
                <c:ptCount val="8"/>
                <c:pt idx="0">
                  <c:v>175</c:v>
                </c:pt>
                <c:pt idx="1">
                  <c:v>150</c:v>
                </c:pt>
                <c:pt idx="2">
                  <c:v>125</c:v>
                </c:pt>
                <c:pt idx="3">
                  <c:v>100</c:v>
                </c:pt>
                <c:pt idx="4">
                  <c:v>75</c:v>
                </c:pt>
                <c:pt idx="5">
                  <c:v>45</c:v>
                </c:pt>
                <c:pt idx="6">
                  <c:v>25</c:v>
                </c:pt>
                <c:pt idx="7">
                  <c:v>5</c:v>
                </c:pt>
              </c:numCache>
            </c:numRef>
          </c:yVal>
          <c:smooth val="0"/>
        </c:ser>
        <c:axId val="2985562"/>
        <c:axId val="26870059"/>
      </c:scatterChart>
      <c:valAx>
        <c:axId val="29855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µM</a:t>
                </a:r>
              </a:p>
            </c:rich>
          </c:tx>
          <c:layout>
            <c:manualLayout>
              <c:xMode val="factor"/>
              <c:yMode val="factor"/>
              <c:x val="0.28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70059"/>
        <c:crosses val="autoZero"/>
        <c:crossBetween val="midCat"/>
        <c:dispUnits/>
      </c:valAx>
      <c:valAx>
        <c:axId val="26870059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55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75"/>
          <c:y val="0.553"/>
          <c:w val="0.21825"/>
          <c:h val="0.29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AG 6 3-3-1</a:t>
            </a:r>
          </a:p>
        </c:rich>
      </c:tx>
      <c:layout>
        <c:manualLayout>
          <c:xMode val="factor"/>
          <c:yMode val="factor"/>
          <c:x val="-0.006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524"/>
          <c:w val="0.7245"/>
          <c:h val="0.4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'CTD casts'!$F$5</c:f>
              <c:strCache>
                <c:ptCount val="1"/>
                <c:pt idx="0">
                  <c:v>N+N:P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'CTD casts'!$F$32:$F$43</c:f>
              <c:numCache>
                <c:ptCount val="12"/>
                <c:pt idx="0">
                  <c:v>13.685736949623866</c:v>
                </c:pt>
                <c:pt idx="1">
                  <c:v>13.553245361290667</c:v>
                </c:pt>
                <c:pt idx="2">
                  <c:v>13.495241805447199</c:v>
                </c:pt>
                <c:pt idx="3">
                  <c:v>13.266140747827961</c:v>
                </c:pt>
                <c:pt idx="4">
                  <c:v>10.934112180662474</c:v>
                </c:pt>
                <c:pt idx="5">
                  <c:v>9.72075916397068</c:v>
                </c:pt>
                <c:pt idx="6">
                  <c:v>6.809604208270131</c:v>
                </c:pt>
                <c:pt idx="7">
                  <c:v>0.6422256741602097</c:v>
                </c:pt>
                <c:pt idx="8">
                  <c:v>0.03695234264212906</c:v>
                </c:pt>
                <c:pt idx="9">
                  <c:v>0.04969231127596458</c:v>
                </c:pt>
                <c:pt idx="10">
                  <c:v>0.02844330465466861</c:v>
                </c:pt>
                <c:pt idx="11">
                  <c:v>0.029804168783956086</c:v>
                </c:pt>
              </c:numCache>
            </c:numRef>
          </c:xVal>
          <c:yVal>
            <c:numRef>
              <c:f>'CTD casts'!$E$32:$E$43</c:f>
              <c:numCache>
                <c:ptCount val="12"/>
                <c:pt idx="0">
                  <c:v>1000</c:v>
                </c:pt>
                <c:pt idx="1">
                  <c:v>750</c:v>
                </c:pt>
                <c:pt idx="2">
                  <c:v>500</c:v>
                </c:pt>
                <c:pt idx="3">
                  <c:v>300</c:v>
                </c:pt>
                <c:pt idx="4">
                  <c:v>175</c:v>
                </c:pt>
                <c:pt idx="5">
                  <c:v>150</c:v>
                </c:pt>
                <c:pt idx="6">
                  <c:v>125</c:v>
                </c:pt>
                <c:pt idx="7">
                  <c:v>100</c:v>
                </c:pt>
                <c:pt idx="8">
                  <c:v>75</c:v>
                </c:pt>
                <c:pt idx="9">
                  <c:v>45</c:v>
                </c:pt>
                <c:pt idx="10">
                  <c:v>25</c:v>
                </c:pt>
                <c:pt idx="11">
                  <c:v>5</c:v>
                </c:pt>
              </c:numCache>
            </c:numRef>
          </c:yVal>
          <c:smooth val="0"/>
        </c:ser>
        <c:axId val="40503940"/>
        <c:axId val="28991141"/>
      </c:scatterChart>
      <c:valAx>
        <c:axId val="4050394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N+N:P</a:t>
                </a:r>
              </a:p>
            </c:rich>
          </c:tx>
          <c:layout>
            <c:manualLayout>
              <c:xMode val="factor"/>
              <c:yMode val="factor"/>
              <c:x val="0.28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91141"/>
        <c:crosses val="autoZero"/>
        <c:crossBetween val="midCat"/>
        <c:dispUnits/>
      </c:valAx>
      <c:valAx>
        <c:axId val="28991141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Calibri"/>
                    <a:ea typeface="Calibri"/>
                    <a:cs typeface="Calibri"/>
                  </a:rPr>
                  <a:t>depth (m)</a:t>
                </a:r>
              </a:p>
            </c:rich>
          </c:tx>
          <c:layout>
            <c:manualLayout>
              <c:xMode val="factor"/>
              <c:yMode val="factor"/>
              <c:x val="-0.03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039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66475"/>
          <c:w val="0.1517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2</xdr:row>
      <xdr:rowOff>66675</xdr:rowOff>
    </xdr:from>
    <xdr:to>
      <xdr:col>12</xdr:col>
      <xdr:colOff>114300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4838700" y="447675"/>
        <a:ext cx="52006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2</xdr:row>
      <xdr:rowOff>66675</xdr:rowOff>
    </xdr:from>
    <xdr:to>
      <xdr:col>18</xdr:col>
      <xdr:colOff>200025</xdr:colOff>
      <xdr:row>16</xdr:row>
      <xdr:rowOff>180975</xdr:rowOff>
    </xdr:to>
    <xdr:graphicFrame>
      <xdr:nvGraphicFramePr>
        <xdr:cNvPr id="2" name="Chart 2"/>
        <xdr:cNvGraphicFramePr/>
      </xdr:nvGraphicFramePr>
      <xdr:xfrm>
        <a:off x="10182225" y="447675"/>
        <a:ext cx="45148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657225</xdr:colOff>
      <xdr:row>2</xdr:row>
      <xdr:rowOff>66675</xdr:rowOff>
    </xdr:from>
    <xdr:to>
      <xdr:col>24</xdr:col>
      <xdr:colOff>714375</xdr:colOff>
      <xdr:row>17</xdr:row>
      <xdr:rowOff>0</xdr:rowOff>
    </xdr:to>
    <xdr:graphicFrame>
      <xdr:nvGraphicFramePr>
        <xdr:cNvPr id="3" name="Chart 3"/>
        <xdr:cNvGraphicFramePr/>
      </xdr:nvGraphicFramePr>
      <xdr:xfrm>
        <a:off x="15154275" y="447675"/>
        <a:ext cx="4629150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257175</xdr:colOff>
      <xdr:row>18</xdr:row>
      <xdr:rowOff>28575</xdr:rowOff>
    </xdr:from>
    <xdr:to>
      <xdr:col>19</xdr:col>
      <xdr:colOff>47625</xdr:colOff>
      <xdr:row>29</xdr:row>
      <xdr:rowOff>161925</xdr:rowOff>
    </xdr:to>
    <xdr:graphicFrame>
      <xdr:nvGraphicFramePr>
        <xdr:cNvPr id="4" name="Chart 4"/>
        <xdr:cNvGraphicFramePr/>
      </xdr:nvGraphicFramePr>
      <xdr:xfrm>
        <a:off x="10182225" y="3457575"/>
        <a:ext cx="5124450" cy="2228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400050</xdr:colOff>
      <xdr:row>18</xdr:row>
      <xdr:rowOff>0</xdr:rowOff>
    </xdr:from>
    <xdr:to>
      <xdr:col>12</xdr:col>
      <xdr:colOff>142875</xdr:colOff>
      <xdr:row>30</xdr:row>
      <xdr:rowOff>57150</xdr:rowOff>
    </xdr:to>
    <xdr:graphicFrame>
      <xdr:nvGraphicFramePr>
        <xdr:cNvPr id="5" name="Chart 5"/>
        <xdr:cNvGraphicFramePr/>
      </xdr:nvGraphicFramePr>
      <xdr:xfrm>
        <a:off x="4857750" y="3429000"/>
        <a:ext cx="5210175" cy="2343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685800</xdr:colOff>
      <xdr:row>18</xdr:row>
      <xdr:rowOff>123825</xdr:rowOff>
    </xdr:from>
    <xdr:to>
      <xdr:col>24</xdr:col>
      <xdr:colOff>733425</xdr:colOff>
      <xdr:row>30</xdr:row>
      <xdr:rowOff>85725</xdr:rowOff>
    </xdr:to>
    <xdr:graphicFrame>
      <xdr:nvGraphicFramePr>
        <xdr:cNvPr id="6" name="Chart 6"/>
        <xdr:cNvGraphicFramePr/>
      </xdr:nvGraphicFramePr>
      <xdr:xfrm>
        <a:off x="15182850" y="3552825"/>
        <a:ext cx="4619625" cy="2247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333375</xdr:colOff>
      <xdr:row>31</xdr:row>
      <xdr:rowOff>9525</xdr:rowOff>
    </xdr:from>
    <xdr:to>
      <xdr:col>19</xdr:col>
      <xdr:colOff>104775</xdr:colOff>
      <xdr:row>42</xdr:row>
      <xdr:rowOff>152400</xdr:rowOff>
    </xdr:to>
    <xdr:graphicFrame>
      <xdr:nvGraphicFramePr>
        <xdr:cNvPr id="7" name="Chart 7"/>
        <xdr:cNvGraphicFramePr/>
      </xdr:nvGraphicFramePr>
      <xdr:xfrm>
        <a:off x="10258425" y="5915025"/>
        <a:ext cx="5105400" cy="2238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30</xdr:row>
      <xdr:rowOff>180975</xdr:rowOff>
    </xdr:from>
    <xdr:to>
      <xdr:col>12</xdr:col>
      <xdr:colOff>171450</xdr:colOff>
      <xdr:row>43</xdr:row>
      <xdr:rowOff>66675</xdr:rowOff>
    </xdr:to>
    <xdr:graphicFrame>
      <xdr:nvGraphicFramePr>
        <xdr:cNvPr id="8" name="Chart 8"/>
        <xdr:cNvGraphicFramePr/>
      </xdr:nvGraphicFramePr>
      <xdr:xfrm>
        <a:off x="4895850" y="5895975"/>
        <a:ext cx="5200650" cy="2362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18</xdr:col>
      <xdr:colOff>752475</xdr:colOff>
      <xdr:row>31</xdr:row>
      <xdr:rowOff>95250</xdr:rowOff>
    </xdr:from>
    <xdr:to>
      <xdr:col>25</xdr:col>
      <xdr:colOff>190500</xdr:colOff>
      <xdr:row>43</xdr:row>
      <xdr:rowOff>66675</xdr:rowOff>
    </xdr:to>
    <xdr:graphicFrame>
      <xdr:nvGraphicFramePr>
        <xdr:cNvPr id="9" name="Chart 9"/>
        <xdr:cNvGraphicFramePr/>
      </xdr:nvGraphicFramePr>
      <xdr:xfrm>
        <a:off x="15249525" y="6000750"/>
        <a:ext cx="4772025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476250</xdr:colOff>
      <xdr:row>44</xdr:row>
      <xdr:rowOff>95250</xdr:rowOff>
    </xdr:from>
    <xdr:to>
      <xdr:col>12</xdr:col>
      <xdr:colOff>190500</xdr:colOff>
      <xdr:row>55</xdr:row>
      <xdr:rowOff>180975</xdr:rowOff>
    </xdr:to>
    <xdr:graphicFrame>
      <xdr:nvGraphicFramePr>
        <xdr:cNvPr id="10" name="Chart 10"/>
        <xdr:cNvGraphicFramePr/>
      </xdr:nvGraphicFramePr>
      <xdr:xfrm>
        <a:off x="4933950" y="8477250"/>
        <a:ext cx="5181600" cy="2181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304800</xdr:colOff>
      <xdr:row>44</xdr:row>
      <xdr:rowOff>95250</xdr:rowOff>
    </xdr:from>
    <xdr:to>
      <xdr:col>18</xdr:col>
      <xdr:colOff>704850</xdr:colOff>
      <xdr:row>56</xdr:row>
      <xdr:rowOff>104775</xdr:rowOff>
    </xdr:to>
    <xdr:graphicFrame>
      <xdr:nvGraphicFramePr>
        <xdr:cNvPr id="11" name="Chart 11"/>
        <xdr:cNvGraphicFramePr/>
      </xdr:nvGraphicFramePr>
      <xdr:xfrm>
        <a:off x="10229850" y="8477250"/>
        <a:ext cx="4972050" cy="22955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333375</xdr:colOff>
      <xdr:row>44</xdr:row>
      <xdr:rowOff>152400</xdr:rowOff>
    </xdr:from>
    <xdr:to>
      <xdr:col>25</xdr:col>
      <xdr:colOff>171450</xdr:colOff>
      <xdr:row>56</xdr:row>
      <xdr:rowOff>123825</xdr:rowOff>
    </xdr:to>
    <xdr:graphicFrame>
      <xdr:nvGraphicFramePr>
        <xdr:cNvPr id="12" name="Chart 12"/>
        <xdr:cNvGraphicFramePr/>
      </xdr:nvGraphicFramePr>
      <xdr:xfrm>
        <a:off x="15592425" y="8534400"/>
        <a:ext cx="4410075" cy="2257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495300</xdr:colOff>
      <xdr:row>29</xdr:row>
      <xdr:rowOff>142875</xdr:rowOff>
    </xdr:from>
    <xdr:to>
      <xdr:col>18</xdr:col>
      <xdr:colOff>514350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9705975" y="4962525"/>
        <a:ext cx="48958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495300</xdr:colOff>
      <xdr:row>46</xdr:row>
      <xdr:rowOff>133350</xdr:rowOff>
    </xdr:from>
    <xdr:to>
      <xdr:col>18</xdr:col>
      <xdr:colOff>523875</xdr:colOff>
      <xdr:row>63</xdr:row>
      <xdr:rowOff>19050</xdr:rowOff>
    </xdr:to>
    <xdr:graphicFrame>
      <xdr:nvGraphicFramePr>
        <xdr:cNvPr id="2" name="Chart 2"/>
        <xdr:cNvGraphicFramePr/>
      </xdr:nvGraphicFramePr>
      <xdr:xfrm>
        <a:off x="9705975" y="7705725"/>
        <a:ext cx="49053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495300</xdr:colOff>
      <xdr:row>13</xdr:row>
      <xdr:rowOff>66675</xdr:rowOff>
    </xdr:from>
    <xdr:to>
      <xdr:col>18</xdr:col>
      <xdr:colOff>523875</xdr:colOff>
      <xdr:row>29</xdr:row>
      <xdr:rowOff>57150</xdr:rowOff>
    </xdr:to>
    <xdr:graphicFrame>
      <xdr:nvGraphicFramePr>
        <xdr:cNvPr id="3" name="Chart 3"/>
        <xdr:cNvGraphicFramePr/>
      </xdr:nvGraphicFramePr>
      <xdr:xfrm>
        <a:off x="9705975" y="2238375"/>
        <a:ext cx="49053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="75" zoomScaleNormal="75" workbookViewId="0" topLeftCell="A1">
      <selection activeCell="Z51" sqref="Z51"/>
    </sheetView>
  </sheetViews>
  <sheetFormatPr defaultColWidth="8.8515625" defaultRowHeight="15"/>
  <cols>
    <col min="1" max="1" width="10.421875" style="0" customWidth="1"/>
    <col min="2" max="2" width="13.28125" style="4" bestFit="1" customWidth="1"/>
    <col min="3" max="4" width="11.421875" style="0" customWidth="1"/>
    <col min="5" max="5" width="8.8515625" style="7" customWidth="1"/>
    <col min="6" max="6" width="11.421875" style="0" customWidth="1"/>
    <col min="7" max="7" width="14.8515625" style="0" customWidth="1"/>
    <col min="8" max="8" width="17.8515625" style="0" customWidth="1"/>
    <col min="9" max="9" width="15.00390625" style="0" customWidth="1"/>
    <col min="10" max="16384" width="11.421875" style="0" customWidth="1"/>
  </cols>
  <sheetData>
    <row r="1" ht="15">
      <c r="A1" s="1" t="s">
        <v>0</v>
      </c>
    </row>
    <row r="2" ht="15">
      <c r="A2" s="2" t="s">
        <v>9</v>
      </c>
    </row>
    <row r="3" ht="15">
      <c r="A3" s="2"/>
    </row>
    <row r="4" spans="1:9" ht="15">
      <c r="A4" s="14" t="s">
        <v>1</v>
      </c>
      <c r="B4" s="14"/>
      <c r="C4" s="14"/>
      <c r="D4" s="14"/>
      <c r="G4" s="14"/>
      <c r="H4" s="14"/>
      <c r="I4" s="14"/>
    </row>
    <row r="5" spans="1:9" ht="15">
      <c r="A5" s="3" t="s">
        <v>2</v>
      </c>
      <c r="B5" s="3" t="s">
        <v>3</v>
      </c>
      <c r="C5" s="3" t="s">
        <v>4</v>
      </c>
      <c r="D5" s="3" t="s">
        <v>12</v>
      </c>
      <c r="E5" s="8" t="s">
        <v>10</v>
      </c>
      <c r="F5" s="12" t="s">
        <v>11</v>
      </c>
      <c r="G5" s="8"/>
      <c r="H5" s="3"/>
      <c r="I5" s="3"/>
    </row>
    <row r="6" spans="1:9" ht="15">
      <c r="A6" s="4" t="s">
        <v>5</v>
      </c>
      <c r="B6" s="5">
        <v>42.75222782110747</v>
      </c>
      <c r="C6" s="11">
        <v>3.10876372001262</v>
      </c>
      <c r="D6" s="5">
        <v>108.20958060674272</v>
      </c>
      <c r="E6" s="6">
        <v>1000</v>
      </c>
      <c r="F6" s="5">
        <f>B6/C6</f>
        <v>13.752163776838568</v>
      </c>
      <c r="G6" s="6"/>
      <c r="H6" s="5"/>
      <c r="I6" s="5"/>
    </row>
    <row r="7" spans="1:9" ht="15">
      <c r="A7" s="4">
        <v>2</v>
      </c>
      <c r="B7" s="5">
        <v>42.19310873941037</v>
      </c>
      <c r="C7" s="11">
        <v>3.10787209206486</v>
      </c>
      <c r="D7" s="5">
        <v>94.61460109190821</v>
      </c>
      <c r="E7" s="6">
        <v>750</v>
      </c>
      <c r="F7" s="5">
        <f aca="true" t="shared" si="0" ref="F7:F17">B7/C7</f>
        <v>13.57620503338585</v>
      </c>
      <c r="G7" s="6"/>
      <c r="H7" s="5"/>
      <c r="I7" s="5"/>
    </row>
    <row r="8" spans="1:9" ht="15">
      <c r="A8" s="4">
        <v>3</v>
      </c>
      <c r="B8" s="5">
        <v>38.36029962491432</v>
      </c>
      <c r="C8" s="11">
        <v>2.8415839761281134</v>
      </c>
      <c r="D8" s="5">
        <v>72.86300070518094</v>
      </c>
      <c r="E8" s="6">
        <v>500</v>
      </c>
      <c r="F8" s="5">
        <f t="shared" si="0"/>
        <v>13.499618504037073</v>
      </c>
      <c r="G8" s="6"/>
      <c r="H8" s="5"/>
      <c r="I8" s="5"/>
    </row>
    <row r="9" spans="1:9" ht="15">
      <c r="A9" s="4">
        <v>4</v>
      </c>
      <c r="B9" s="5">
        <v>21.038176499789017</v>
      </c>
      <c r="C9" s="11">
        <v>1.5751293564830302</v>
      </c>
      <c r="D9" s="5">
        <v>25.445649056840153</v>
      </c>
      <c r="E9" s="6">
        <v>300</v>
      </c>
      <c r="F9" s="5">
        <f t="shared" si="0"/>
        <v>13.3564753987973</v>
      </c>
      <c r="G9" s="6"/>
      <c r="H9" s="5"/>
      <c r="I9" s="5"/>
    </row>
    <row r="10" spans="1:9" ht="15">
      <c r="A10" s="4">
        <v>5</v>
      </c>
      <c r="B10" s="5">
        <v>7.560940669142431</v>
      </c>
      <c r="C10" s="11">
        <v>0.652871346537627</v>
      </c>
      <c r="D10" s="5">
        <v>6.014292745432053</v>
      </c>
      <c r="E10" s="4">
        <v>175</v>
      </c>
      <c r="F10" s="5">
        <f t="shared" si="0"/>
        <v>11.58105759923509</v>
      </c>
      <c r="G10" s="4"/>
      <c r="H10" s="5"/>
      <c r="I10" s="5"/>
    </row>
    <row r="11" spans="1:7" ht="15">
      <c r="A11" s="4">
        <v>7</v>
      </c>
      <c r="B11" s="5">
        <v>5.672718531853932</v>
      </c>
      <c r="C11" s="11">
        <v>0.49949983409865933</v>
      </c>
      <c r="D11" s="5">
        <v>4.145258189898273</v>
      </c>
      <c r="E11" s="4">
        <v>150</v>
      </c>
      <c r="F11" s="5">
        <f t="shared" si="0"/>
        <v>11.356797629553322</v>
      </c>
      <c r="G11" s="4"/>
    </row>
    <row r="12" spans="1:11" ht="15">
      <c r="A12" s="4">
        <v>9</v>
      </c>
      <c r="B12" s="5">
        <v>3.581184678256357</v>
      </c>
      <c r="C12" s="11">
        <v>0.3938076452666048</v>
      </c>
      <c r="D12" s="5">
        <v>2.9530379140425755</v>
      </c>
      <c r="E12" s="4">
        <v>125</v>
      </c>
      <c r="F12" s="5">
        <f t="shared" si="0"/>
        <v>9.093740868925797</v>
      </c>
      <c r="G12" s="4"/>
      <c r="H12" s="5"/>
      <c r="I12" s="5"/>
      <c r="K12" s="5"/>
    </row>
    <row r="13" spans="1:9" ht="15">
      <c r="A13" s="4">
        <v>11</v>
      </c>
      <c r="B13" s="5">
        <v>1.1361781647791447</v>
      </c>
      <c r="C13" s="11">
        <v>0.2318701706967372</v>
      </c>
      <c r="D13" s="5">
        <v>1.3756387798334977</v>
      </c>
      <c r="E13" s="4">
        <v>100</v>
      </c>
      <c r="F13" s="5">
        <f t="shared" si="0"/>
        <v>4.900061794775453</v>
      </c>
      <c r="G13" s="4"/>
      <c r="H13" s="5"/>
      <c r="I13" s="5"/>
    </row>
    <row r="14" spans="1:9" ht="15">
      <c r="A14" s="4">
        <v>13</v>
      </c>
      <c r="B14" s="5">
        <v>0.3577695635554937</v>
      </c>
      <c r="C14" s="11">
        <v>0.16995956608928156</v>
      </c>
      <c r="D14" s="5">
        <v>0.8840771891729946</v>
      </c>
      <c r="E14" s="4">
        <v>75</v>
      </c>
      <c r="F14" s="5">
        <f t="shared" si="0"/>
        <v>2.105027517942436</v>
      </c>
      <c r="G14" s="4"/>
      <c r="H14" s="5"/>
      <c r="I14" s="5"/>
    </row>
    <row r="15" spans="1:9" ht="15">
      <c r="A15" s="4">
        <v>15</v>
      </c>
      <c r="B15" s="5">
        <v>0.015591328445340188</v>
      </c>
      <c r="C15" s="11">
        <v>0.09608380802914052</v>
      </c>
      <c r="D15" s="5">
        <v>0.8253832679000987</v>
      </c>
      <c r="E15" s="4">
        <v>45</v>
      </c>
      <c r="F15" s="5">
        <f t="shared" si="0"/>
        <v>0.16226801128252136</v>
      </c>
      <c r="G15" s="4"/>
      <c r="H15" s="5"/>
      <c r="I15" s="5"/>
    </row>
    <row r="16" spans="1:9" ht="15">
      <c r="A16" s="4">
        <v>17</v>
      </c>
      <c r="B16" s="5">
        <v>0.019046823962749322</v>
      </c>
      <c r="C16" s="11">
        <v>0.0846625251879408</v>
      </c>
      <c r="D16" s="5">
        <v>0.665809169439413</v>
      </c>
      <c r="E16" s="4">
        <v>25</v>
      </c>
      <c r="F16" s="5">
        <f t="shared" si="0"/>
        <v>0.22497349235057215</v>
      </c>
      <c r="G16" s="4"/>
      <c r="H16" s="5"/>
      <c r="I16" s="5"/>
    </row>
    <row r="17" spans="1:7" ht="15">
      <c r="A17" s="4">
        <v>19</v>
      </c>
      <c r="B17" s="5">
        <v>0.013773038432135657</v>
      </c>
      <c r="C17" s="11">
        <v>0.0948600991532977</v>
      </c>
      <c r="D17" s="5">
        <v>0.6034468780869611</v>
      </c>
      <c r="E17" s="4">
        <v>5</v>
      </c>
      <c r="F17" s="5">
        <f t="shared" si="0"/>
        <v>0.14519316925737002</v>
      </c>
      <c r="G17" s="4"/>
    </row>
    <row r="18" spans="5:9" ht="15">
      <c r="E18" s="4"/>
      <c r="F18" s="5"/>
      <c r="G18" s="4"/>
      <c r="H18" s="5"/>
      <c r="I18" s="5"/>
    </row>
    <row r="19" spans="1:10" ht="15">
      <c r="A19" s="4" t="s">
        <v>6</v>
      </c>
      <c r="B19" s="5">
        <v>42.92484514335959</v>
      </c>
      <c r="C19" s="5">
        <v>3.1309515385587985</v>
      </c>
      <c r="D19" s="5">
        <v>106.12044384643559</v>
      </c>
      <c r="E19" s="6">
        <v>1000</v>
      </c>
      <c r="F19" s="5">
        <f aca="true" t="shared" si="1" ref="F19:F56">B19/C19</f>
        <v>13.709840160323347</v>
      </c>
      <c r="G19" s="4"/>
      <c r="H19" s="5"/>
      <c r="J19" s="3"/>
    </row>
    <row r="20" spans="1:8" ht="15">
      <c r="A20" s="4">
        <v>2</v>
      </c>
      <c r="B20" s="5">
        <v>42.20518691939303</v>
      </c>
      <c r="C20" s="5">
        <v>3.1254303039592086</v>
      </c>
      <c r="D20" s="5">
        <v>90.1887125909239</v>
      </c>
      <c r="E20" s="6">
        <v>750</v>
      </c>
      <c r="F20" s="5">
        <f t="shared" si="1"/>
        <v>13.503800377800351</v>
      </c>
      <c r="G20" s="4"/>
      <c r="H20" s="5"/>
    </row>
    <row r="21" spans="1:8" ht="15">
      <c r="A21" s="4">
        <v>3</v>
      </c>
      <c r="B21" s="5">
        <v>38.884190681662005</v>
      </c>
      <c r="C21" s="5">
        <v>2.8853423323335594</v>
      </c>
      <c r="D21" s="5">
        <v>73.55448846517724</v>
      </c>
      <c r="E21" s="6">
        <v>500</v>
      </c>
      <c r="F21" s="5">
        <f t="shared" si="1"/>
        <v>13.476456587462845</v>
      </c>
      <c r="G21" s="4"/>
      <c r="H21" s="5"/>
    </row>
    <row r="22" spans="1:8" ht="15">
      <c r="A22" s="4">
        <v>4</v>
      </c>
      <c r="B22" s="5">
        <v>22.561536950101463</v>
      </c>
      <c r="C22" s="5">
        <v>1.6883661058485342</v>
      </c>
      <c r="D22" s="5">
        <v>28.439039041757844</v>
      </c>
      <c r="E22" s="6">
        <v>300</v>
      </c>
      <c r="F22" s="5">
        <f t="shared" si="1"/>
        <v>13.362941172502719</v>
      </c>
      <c r="G22" s="4"/>
      <c r="H22" s="5"/>
    </row>
    <row r="23" spans="1:6" ht="15">
      <c r="A23" s="6">
        <v>5</v>
      </c>
      <c r="B23" s="5">
        <v>8.541318595612147</v>
      </c>
      <c r="C23" s="5">
        <v>0.7876152905332096</v>
      </c>
      <c r="D23" s="5">
        <v>6.792800505718098</v>
      </c>
      <c r="E23" s="4">
        <v>175</v>
      </c>
      <c r="F23" s="5">
        <f t="shared" si="1"/>
        <v>10.844531204859848</v>
      </c>
    </row>
    <row r="24" spans="1:8" ht="15">
      <c r="A24" s="4">
        <v>7</v>
      </c>
      <c r="B24" s="5">
        <v>6.207461136042271</v>
      </c>
      <c r="C24" s="5">
        <v>0.5494906078043867</v>
      </c>
      <c r="D24" s="5">
        <v>4.680860386009442</v>
      </c>
      <c r="E24" s="4">
        <v>150</v>
      </c>
      <c r="F24" s="5">
        <f t="shared" si="1"/>
        <v>11.296755664024136</v>
      </c>
      <c r="G24" s="4"/>
      <c r="H24" s="5"/>
    </row>
    <row r="25" spans="1:10" ht="15">
      <c r="A25" s="4">
        <v>9</v>
      </c>
      <c r="B25" s="5">
        <v>4.514789783673285</v>
      </c>
      <c r="C25" s="5">
        <v>0.43015633113423246</v>
      </c>
      <c r="D25" s="5">
        <v>3.131497418878351</v>
      </c>
      <c r="E25" s="4">
        <v>125</v>
      </c>
      <c r="F25" s="5">
        <f t="shared" si="1"/>
        <v>10.49569530167957</v>
      </c>
      <c r="G25" s="4"/>
      <c r="H25" s="5"/>
      <c r="J25" s="5"/>
    </row>
    <row r="26" spans="1:10" ht="15">
      <c r="A26" s="4" t="s">
        <v>13</v>
      </c>
      <c r="B26" s="5">
        <v>2.688647455661039</v>
      </c>
      <c r="C26" s="5">
        <v>0.3412788087072774</v>
      </c>
      <c r="D26" s="5">
        <v>2.1793037269752245</v>
      </c>
      <c r="E26" s="4">
        <v>100</v>
      </c>
      <c r="F26" s="5">
        <f>B26/C26</f>
        <v>7.878155300193729</v>
      </c>
      <c r="G26" s="4"/>
      <c r="H26" s="5"/>
      <c r="I26" s="13"/>
      <c r="J26" s="5"/>
    </row>
    <row r="27" spans="1:10" ht="15">
      <c r="A27" s="4">
        <v>13</v>
      </c>
      <c r="B27" s="5">
        <v>0.008193229202863299</v>
      </c>
      <c r="C27" s="5">
        <v>0.1530542545822677</v>
      </c>
      <c r="D27" s="5">
        <v>0.48064844103714227</v>
      </c>
      <c r="E27" s="4">
        <v>75</v>
      </c>
      <c r="F27" s="5">
        <f>B27/C27</f>
        <v>0.053531535109724</v>
      </c>
      <c r="G27" s="4"/>
      <c r="H27" s="5"/>
      <c r="I27" s="13"/>
      <c r="J27" s="5"/>
    </row>
    <row r="28" spans="1:10" ht="15">
      <c r="A28" s="4">
        <v>15</v>
      </c>
      <c r="B28" s="5">
        <v>0.00490131350337063</v>
      </c>
      <c r="C28" s="5">
        <v>0.07899720631829808</v>
      </c>
      <c r="D28" s="5">
        <v>0.6827392628368498</v>
      </c>
      <c r="E28" s="4">
        <v>45</v>
      </c>
      <c r="F28" s="5">
        <f>B28/C28</f>
        <v>0.0620441371511557</v>
      </c>
      <c r="G28" s="4"/>
      <c r="H28" s="5"/>
      <c r="I28" s="13"/>
      <c r="J28" s="5"/>
    </row>
    <row r="29" spans="1:9" ht="15">
      <c r="A29" s="4">
        <v>17</v>
      </c>
      <c r="B29" s="5">
        <v>0.007957354576412537</v>
      </c>
      <c r="C29" s="5">
        <v>0.10573751138301173</v>
      </c>
      <c r="D29" s="5">
        <v>0.630959653683631</v>
      </c>
      <c r="E29" s="4">
        <v>25</v>
      </c>
      <c r="F29" s="5">
        <f>B29/C29</f>
        <v>0.07525573916326352</v>
      </c>
      <c r="I29" s="13"/>
    </row>
    <row r="30" spans="1:10" ht="15">
      <c r="A30" s="4">
        <v>19</v>
      </c>
      <c r="B30" s="5">
        <v>0.005038849120856209</v>
      </c>
      <c r="C30" s="5">
        <v>0.08987461854801211</v>
      </c>
      <c r="D30" s="5">
        <v>0.6034468780869611</v>
      </c>
      <c r="E30" s="4">
        <v>5</v>
      </c>
      <c r="F30" s="5">
        <f t="shared" si="1"/>
        <v>0.056065318576728036</v>
      </c>
      <c r="G30" s="4"/>
      <c r="H30" s="5"/>
      <c r="I30" s="13"/>
      <c r="J30" s="5"/>
    </row>
    <row r="31" spans="5:10" ht="15">
      <c r="E31" s="4"/>
      <c r="F31" s="5"/>
      <c r="G31" s="4"/>
      <c r="H31" s="5"/>
      <c r="I31" s="13"/>
      <c r="J31" s="5"/>
    </row>
    <row r="32" spans="1:10" ht="15">
      <c r="A32" s="4" t="s">
        <v>7</v>
      </c>
      <c r="B32" s="5">
        <v>42.793998193547495</v>
      </c>
      <c r="C32" s="5">
        <v>3.126904919411273</v>
      </c>
      <c r="D32" s="5">
        <v>108.85704792578436</v>
      </c>
      <c r="E32" s="9">
        <v>1000</v>
      </c>
      <c r="F32" s="5">
        <f t="shared" si="1"/>
        <v>13.685736949623866</v>
      </c>
      <c r="G32" s="4"/>
      <c r="H32" s="5"/>
      <c r="I32" s="13"/>
      <c r="J32" s="5"/>
    </row>
    <row r="33" spans="1:10" ht="15">
      <c r="A33" s="4">
        <v>2</v>
      </c>
      <c r="B33" s="5">
        <v>42.214245554380014</v>
      </c>
      <c r="C33" s="5">
        <v>3.114696475203484</v>
      </c>
      <c r="D33" s="5">
        <v>95.30792303694429</v>
      </c>
      <c r="E33" s="9">
        <v>750</v>
      </c>
      <c r="F33" s="5">
        <f t="shared" si="1"/>
        <v>13.553245361290667</v>
      </c>
      <c r="G33" s="4"/>
      <c r="H33" s="5"/>
      <c r="I33" s="13"/>
      <c r="J33" s="5"/>
    </row>
    <row r="34" spans="1:10" ht="15">
      <c r="A34" s="4">
        <v>3</v>
      </c>
      <c r="B34" s="5">
        <v>38.26317092755379</v>
      </c>
      <c r="C34" s="5">
        <v>2.8353082871111877</v>
      </c>
      <c r="D34" s="5">
        <v>72.23570942157686</v>
      </c>
      <c r="E34" s="9">
        <v>500</v>
      </c>
      <c r="F34" s="5">
        <f t="shared" si="1"/>
        <v>13.495241805447199</v>
      </c>
      <c r="G34" s="4"/>
      <c r="H34" s="5"/>
      <c r="I34" s="13"/>
      <c r="J34" s="5"/>
    </row>
    <row r="35" spans="1:9" ht="15">
      <c r="A35" s="4">
        <v>4</v>
      </c>
      <c r="B35" s="5">
        <v>21.389953491783864</v>
      </c>
      <c r="C35" s="5">
        <v>1.612371969993308</v>
      </c>
      <c r="D35" s="5">
        <v>25.750123773443303</v>
      </c>
      <c r="E35" s="9">
        <v>300</v>
      </c>
      <c r="F35" s="5">
        <f t="shared" si="1"/>
        <v>13.266140747827961</v>
      </c>
      <c r="I35" s="13"/>
    </row>
    <row r="36" spans="1:10" ht="15">
      <c r="A36" s="4">
        <v>6</v>
      </c>
      <c r="B36" s="5">
        <v>6.64350224795988</v>
      </c>
      <c r="C36" s="5">
        <v>0.6075941181314425</v>
      </c>
      <c r="D36" s="5">
        <v>4.845916875093469</v>
      </c>
      <c r="E36" s="10">
        <v>175</v>
      </c>
      <c r="F36" s="5">
        <f t="shared" si="1"/>
        <v>10.934112180662474</v>
      </c>
      <c r="G36" s="4"/>
      <c r="H36" s="5"/>
      <c r="I36" s="13"/>
      <c r="J36" s="5"/>
    </row>
    <row r="37" spans="1:10" ht="15">
      <c r="A37" s="4">
        <v>8</v>
      </c>
      <c r="B37" s="5">
        <v>3.7915419995553163</v>
      </c>
      <c r="C37" s="5">
        <v>0.39004587353716197</v>
      </c>
      <c r="D37" s="5">
        <v>2.624718791922314</v>
      </c>
      <c r="E37" s="10">
        <v>150</v>
      </c>
      <c r="F37" s="5">
        <f t="shared" si="1"/>
        <v>9.72075916397068</v>
      </c>
      <c r="G37" s="4"/>
      <c r="H37" s="5"/>
      <c r="I37" s="13"/>
      <c r="J37" s="5"/>
    </row>
    <row r="38" spans="1:10" ht="15">
      <c r="A38" s="6">
        <v>10</v>
      </c>
      <c r="B38" s="5">
        <v>1.9313979898653806</v>
      </c>
      <c r="C38" s="5">
        <v>0.2836285238897931</v>
      </c>
      <c r="D38" s="5">
        <v>1.6130852983291972</v>
      </c>
      <c r="E38" s="10">
        <v>125</v>
      </c>
      <c r="F38" s="5">
        <f t="shared" si="1"/>
        <v>6.809604208270131</v>
      </c>
      <c r="G38" s="4"/>
      <c r="H38" s="5"/>
      <c r="I38" s="13"/>
      <c r="J38" s="5"/>
    </row>
    <row r="39" spans="1:10" ht="15">
      <c r="A39" s="4">
        <v>12</v>
      </c>
      <c r="B39" s="5">
        <v>0.09154247687658353</v>
      </c>
      <c r="C39" s="5">
        <v>0.1425394227602108</v>
      </c>
      <c r="D39" s="5">
        <v>0.8793681705338625</v>
      </c>
      <c r="E39" s="10">
        <v>100</v>
      </c>
      <c r="F39" s="5">
        <f t="shared" si="1"/>
        <v>0.6422256741602097</v>
      </c>
      <c r="G39" s="4"/>
      <c r="H39" s="5"/>
      <c r="I39" s="13"/>
      <c r="J39" s="5"/>
    </row>
    <row r="40" spans="1:10" ht="15">
      <c r="A40" s="4">
        <v>14</v>
      </c>
      <c r="B40" s="5">
        <v>0.004160139690041003</v>
      </c>
      <c r="C40" s="5">
        <v>0.11258121657754012</v>
      </c>
      <c r="D40" s="5">
        <v>0.7555647842061137</v>
      </c>
      <c r="E40" s="10">
        <v>75</v>
      </c>
      <c r="F40" s="5">
        <f t="shared" si="1"/>
        <v>0.03695234264212906</v>
      </c>
      <c r="G40" s="4"/>
      <c r="H40" s="5"/>
      <c r="I40" s="13"/>
      <c r="J40" s="5"/>
    </row>
    <row r="41" spans="1:6" ht="15">
      <c r="A41" s="4">
        <v>16</v>
      </c>
      <c r="B41" s="5">
        <v>0.004384998957537007</v>
      </c>
      <c r="C41" s="5">
        <v>0.088243006713555</v>
      </c>
      <c r="D41" s="5">
        <v>0.6153756555702807</v>
      </c>
      <c r="E41" s="10">
        <v>45</v>
      </c>
      <c r="F41" s="5">
        <f t="shared" si="1"/>
        <v>0.04969231127596458</v>
      </c>
    </row>
    <row r="42" spans="1:6" ht="15">
      <c r="A42" s="4">
        <v>18</v>
      </c>
      <c r="B42" s="5">
        <v>0.0034329348808117316</v>
      </c>
      <c r="C42" s="5">
        <v>0.1206939531988685</v>
      </c>
      <c r="D42" s="5">
        <v>0.44605631838674187</v>
      </c>
      <c r="E42" s="10">
        <v>25</v>
      </c>
      <c r="F42" s="5">
        <f t="shared" si="1"/>
        <v>0.02844330465466861</v>
      </c>
    </row>
    <row r="43" spans="1:6" ht="15">
      <c r="A43" s="4">
        <v>20</v>
      </c>
      <c r="B43" s="5">
        <v>0.003786295086524428</v>
      </c>
      <c r="C43" s="5">
        <v>0.12703911033286835</v>
      </c>
      <c r="D43" s="5">
        <v>0.43877376624981546</v>
      </c>
      <c r="E43" s="10">
        <v>5</v>
      </c>
      <c r="F43" s="5">
        <f t="shared" si="1"/>
        <v>0.029804168783956086</v>
      </c>
    </row>
    <row r="44" spans="3:6" ht="15">
      <c r="C44" s="5"/>
      <c r="F44" s="5"/>
    </row>
    <row r="45" spans="1:6" ht="15">
      <c r="A45" s="4" t="s">
        <v>8</v>
      </c>
      <c r="B45" s="5">
        <v>42.42360067407938</v>
      </c>
      <c r="C45" s="5">
        <v>3.1028309648217562</v>
      </c>
      <c r="D45" s="5">
        <v>105.36475961004706</v>
      </c>
      <c r="E45" s="9">
        <v>1000</v>
      </c>
      <c r="F45" s="5">
        <f t="shared" si="1"/>
        <v>13.672546508351745</v>
      </c>
    </row>
    <row r="46" spans="1:6" ht="15">
      <c r="A46" s="4">
        <v>2</v>
      </c>
      <c r="B46" s="5">
        <v>42.33704038420369</v>
      </c>
      <c r="C46" s="5">
        <v>3.1160339171251237</v>
      </c>
      <c r="D46" s="5">
        <v>96.05443634813393</v>
      </c>
      <c r="E46" s="9">
        <v>750</v>
      </c>
      <c r="F46" s="5">
        <f t="shared" si="1"/>
        <v>13.586835544866007</v>
      </c>
    </row>
    <row r="47" spans="1:6" ht="15">
      <c r="A47" s="4">
        <v>3</v>
      </c>
      <c r="B47" s="5">
        <v>37.859558413133385</v>
      </c>
      <c r="C47" s="5">
        <v>2.801975119218011</v>
      </c>
      <c r="D47" s="5">
        <v>72.95287577213006</v>
      </c>
      <c r="E47" s="9">
        <v>500</v>
      </c>
      <c r="F47" s="5">
        <f t="shared" si="1"/>
        <v>13.511739684433534</v>
      </c>
    </row>
    <row r="48" spans="1:6" ht="15">
      <c r="A48" s="4">
        <v>4</v>
      </c>
      <c r="B48" s="5">
        <v>26.927295756332196</v>
      </c>
      <c r="C48" s="5">
        <v>2.0329803076577253</v>
      </c>
      <c r="D48" s="5">
        <v>37.162423090942</v>
      </c>
      <c r="E48" s="9">
        <v>300</v>
      </c>
      <c r="F48" s="5">
        <f t="shared" si="1"/>
        <v>13.245231965555124</v>
      </c>
    </row>
    <row r="49" spans="1:6" ht="15">
      <c r="A49" s="4">
        <v>5</v>
      </c>
      <c r="B49" s="5">
        <v>13.924183412962705</v>
      </c>
      <c r="C49" s="5">
        <v>1.0017643438057042</v>
      </c>
      <c r="D49" s="5">
        <v>13.347097428951855</v>
      </c>
      <c r="E49" s="10">
        <v>175</v>
      </c>
      <c r="F49" s="5">
        <f t="shared" si="1"/>
        <v>13.899659634585028</v>
      </c>
    </row>
    <row r="50" spans="1:6" ht="15">
      <c r="A50" s="4">
        <v>7</v>
      </c>
      <c r="B50" s="5">
        <v>11.963143440510418</v>
      </c>
      <c r="C50" s="5">
        <v>0.9166485931081919</v>
      </c>
      <c r="D50" s="5">
        <v>11.003936278895786</v>
      </c>
      <c r="E50" s="10">
        <v>150</v>
      </c>
      <c r="F50" s="5">
        <f t="shared" si="1"/>
        <v>13.050959255766195</v>
      </c>
    </row>
    <row r="51" spans="1:6" ht="15">
      <c r="A51" s="4">
        <v>9</v>
      </c>
      <c r="B51" s="5">
        <v>9.739731912110766</v>
      </c>
      <c r="C51" s="5">
        <v>0.7741998154498955</v>
      </c>
      <c r="D51" s="5">
        <v>8.252952209171841</v>
      </c>
      <c r="E51" s="10">
        <v>125</v>
      </c>
      <c r="F51" s="5">
        <f t="shared" si="1"/>
        <v>12.580385215476845</v>
      </c>
    </row>
    <row r="52" spans="1:6" ht="15">
      <c r="A52" s="4">
        <v>11</v>
      </c>
      <c r="B52" s="5">
        <v>6.928108343044361</v>
      </c>
      <c r="C52" s="5">
        <v>0.5912326772359142</v>
      </c>
      <c r="D52" s="5">
        <v>5.256182004826627</v>
      </c>
      <c r="E52" s="10">
        <v>100</v>
      </c>
      <c r="F52" s="5">
        <f t="shared" si="1"/>
        <v>11.71807413526959</v>
      </c>
    </row>
    <row r="53" spans="1:6" ht="15">
      <c r="A53" s="4">
        <v>13</v>
      </c>
      <c r="B53" s="5">
        <v>0.0056</v>
      </c>
      <c r="C53" s="5">
        <v>0.46695824251143153</v>
      </c>
      <c r="D53" s="5">
        <v>3.7232047800036208</v>
      </c>
      <c r="E53" s="10">
        <v>75</v>
      </c>
      <c r="F53" s="5">
        <f t="shared" si="1"/>
        <v>0.011992507017076387</v>
      </c>
    </row>
    <row r="54" spans="1:6" ht="15">
      <c r="A54" s="4">
        <v>15</v>
      </c>
      <c r="B54" s="5">
        <v>0.5295835495588999</v>
      </c>
      <c r="C54" s="5">
        <v>0.18890439238936682</v>
      </c>
      <c r="D54" s="5">
        <v>1.4219183047348793</v>
      </c>
      <c r="E54" s="10">
        <v>45</v>
      </c>
      <c r="F54" s="5">
        <f t="shared" si="1"/>
        <v>2.803447515753527</v>
      </c>
    </row>
    <row r="55" spans="1:6" ht="15">
      <c r="A55" s="4">
        <v>17</v>
      </c>
      <c r="B55" s="5">
        <v>0.00950270171658906</v>
      </c>
      <c r="C55" s="5">
        <v>0.08475317028985507</v>
      </c>
      <c r="D55" s="5">
        <v>0.7628473363430401</v>
      </c>
      <c r="E55" s="10">
        <v>25</v>
      </c>
      <c r="F55" s="5">
        <f t="shared" si="1"/>
        <v>0.11212207972976003</v>
      </c>
    </row>
    <row r="56" spans="1:6" ht="15">
      <c r="A56" s="4">
        <v>20</v>
      </c>
      <c r="B56" s="5">
        <v>0.0074506567516853155</v>
      </c>
      <c r="C56" s="5">
        <v>0.051531740438270184</v>
      </c>
      <c r="D56" s="5">
        <v>0.4023610055651835</v>
      </c>
      <c r="E56" s="10">
        <v>5</v>
      </c>
      <c r="F56" s="5">
        <f t="shared" si="1"/>
        <v>0.14458383684149867</v>
      </c>
    </row>
  </sheetData>
  <mergeCells count="2">
    <mergeCell ref="A4:D4"/>
    <mergeCell ref="G4:I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H10" sqref="H10"/>
    </sheetView>
  </sheetViews>
  <sheetFormatPr defaultColWidth="9.140625" defaultRowHeight="15"/>
  <cols>
    <col min="1" max="1" width="15.28125" style="16" customWidth="1"/>
    <col min="2" max="2" width="16.28125" style="16" customWidth="1"/>
    <col min="3" max="3" width="14.28125" style="16" customWidth="1"/>
    <col min="4" max="7" width="9.140625" style="16" customWidth="1"/>
    <col min="8" max="10" width="18.57421875" style="16" customWidth="1"/>
    <col min="11" max="16384" width="9.140625" style="16" customWidth="1"/>
  </cols>
  <sheetData>
    <row r="1" ht="15.75">
      <c r="A1" s="15" t="s">
        <v>14</v>
      </c>
    </row>
    <row r="2" ht="12.75">
      <c r="A2" s="16" t="s">
        <v>15</v>
      </c>
    </row>
    <row r="3" spans="1:3" ht="12.75">
      <c r="A3" s="17" t="s">
        <v>16</v>
      </c>
      <c r="B3" s="17" t="s">
        <v>17</v>
      </c>
      <c r="C3" s="18"/>
    </row>
    <row r="4" spans="1:3" ht="12.75">
      <c r="A4" s="18" t="s">
        <v>18</v>
      </c>
      <c r="B4" s="18" t="s">
        <v>19</v>
      </c>
      <c r="C4" s="18" t="s">
        <v>20</v>
      </c>
    </row>
    <row r="5" spans="1:3" ht="12.75">
      <c r="A5" s="18" t="s">
        <v>21</v>
      </c>
      <c r="B5" s="18" t="s">
        <v>19</v>
      </c>
      <c r="C5" s="18"/>
    </row>
    <row r="6" spans="1:3" ht="12.75">
      <c r="A6" s="18" t="s">
        <v>22</v>
      </c>
      <c r="B6" s="18" t="s">
        <v>23</v>
      </c>
      <c r="C6" s="18" t="s">
        <v>24</v>
      </c>
    </row>
    <row r="7" spans="1:3" ht="12.75">
      <c r="A7" s="18" t="s">
        <v>25</v>
      </c>
      <c r="B7" s="18" t="s">
        <v>23</v>
      </c>
      <c r="C7" s="18"/>
    </row>
    <row r="8" spans="1:3" ht="12.75">
      <c r="A8" s="18" t="s">
        <v>26</v>
      </c>
      <c r="B8" s="18" t="s">
        <v>27</v>
      </c>
      <c r="C8" s="18"/>
    </row>
    <row r="9" spans="1:3" ht="12.75">
      <c r="A9" s="18" t="s">
        <v>28</v>
      </c>
      <c r="B9" s="18" t="s">
        <v>27</v>
      </c>
      <c r="C9" s="18"/>
    </row>
    <row r="11" spans="1:2" ht="12.75">
      <c r="A11" s="17" t="s">
        <v>29</v>
      </c>
      <c r="B11" s="18"/>
    </row>
    <row r="12" spans="1:2" ht="12.75">
      <c r="A12" s="17" t="s">
        <v>30</v>
      </c>
      <c r="B12" s="18"/>
    </row>
    <row r="13" spans="1:2" ht="12.75">
      <c r="A13" s="17" t="s">
        <v>31</v>
      </c>
      <c r="B13" s="18"/>
    </row>
    <row r="14" spans="1:2" ht="12.75">
      <c r="A14" s="17" t="s">
        <v>32</v>
      </c>
      <c r="B14" s="18"/>
    </row>
    <row r="15" spans="1:10" ht="12.75">
      <c r="A15" s="19"/>
      <c r="B15" s="19"/>
      <c r="G15" s="19"/>
      <c r="H15" s="20" t="s">
        <v>33</v>
      </c>
      <c r="I15" s="19"/>
      <c r="J15" s="19"/>
    </row>
    <row r="16" spans="1:13" ht="15">
      <c r="A16" s="21" t="s">
        <v>34</v>
      </c>
      <c r="B16" s="21"/>
      <c r="C16" s="21"/>
      <c r="F16" s="19"/>
      <c r="G16" s="19"/>
      <c r="H16" s="22" t="s">
        <v>35</v>
      </c>
      <c r="I16" s="22" t="s">
        <v>36</v>
      </c>
      <c r="J16" s="22" t="s">
        <v>37</v>
      </c>
      <c r="K16" s="22"/>
      <c r="L16" s="22"/>
      <c r="M16" s="22"/>
    </row>
    <row r="17" spans="1:24" ht="15">
      <c r="A17" s="23" t="s">
        <v>2</v>
      </c>
      <c r="B17" s="23" t="s">
        <v>3</v>
      </c>
      <c r="C17" s="23" t="s">
        <v>38</v>
      </c>
      <c r="D17" s="23" t="s">
        <v>4</v>
      </c>
      <c r="F17" s="19"/>
      <c r="G17" s="22" t="s">
        <v>39</v>
      </c>
      <c r="H17" s="22"/>
      <c r="I17" s="22"/>
      <c r="J17" s="22"/>
      <c r="K17" s="22"/>
      <c r="L17" s="22"/>
      <c r="M17" s="22"/>
      <c r="V17" s="22"/>
      <c r="W17" s="22"/>
      <c r="X17" s="22"/>
    </row>
    <row r="18" spans="1:24" ht="12.75">
      <c r="A18" s="24" t="s">
        <v>40</v>
      </c>
      <c r="B18" s="25">
        <v>0.01047881498214231</v>
      </c>
      <c r="C18" s="25">
        <v>0.7465133111896448</v>
      </c>
      <c r="D18" s="16">
        <v>0.053449999199999994</v>
      </c>
      <c r="F18" s="22"/>
      <c r="G18" s="19">
        <v>1</v>
      </c>
      <c r="H18" s="26">
        <v>0.053449999199999994</v>
      </c>
      <c r="I18" s="26">
        <v>0.12431357280000002</v>
      </c>
      <c r="J18" s="26">
        <v>0.19308106799999997</v>
      </c>
      <c r="K18" s="22"/>
      <c r="L18" s="22"/>
      <c r="M18" s="22"/>
      <c r="V18" s="22"/>
      <c r="W18" s="22"/>
      <c r="X18" s="22"/>
    </row>
    <row r="19" spans="1:24" ht="12.75">
      <c r="A19" s="24" t="s">
        <v>41</v>
      </c>
      <c r="B19" s="25">
        <v>0.007301695717207485</v>
      </c>
      <c r="C19" s="25">
        <v>0.6062724653991226</v>
      </c>
      <c r="D19" s="16">
        <v>0.0548742576</v>
      </c>
      <c r="F19" s="19"/>
      <c r="G19" s="19">
        <v>1</v>
      </c>
      <c r="H19" s="26">
        <v>0.07711149960000001</v>
      </c>
      <c r="I19" s="26">
        <v>0.1651064832</v>
      </c>
      <c r="J19" s="26">
        <v>0.2167828776</v>
      </c>
      <c r="K19" s="22"/>
      <c r="L19" s="22"/>
      <c r="M19" s="22"/>
      <c r="V19" s="22"/>
      <c r="W19" s="22"/>
      <c r="X19" s="22"/>
    </row>
    <row r="20" spans="1:24" ht="12.75">
      <c r="A20" s="24" t="s">
        <v>42</v>
      </c>
      <c r="B20" s="25">
        <v>0.00818202631337953</v>
      </c>
      <c r="C20" s="25">
        <v>0.7264345756584082</v>
      </c>
      <c r="D20" s="16">
        <v>0.062371768800000005</v>
      </c>
      <c r="F20" s="19"/>
      <c r="G20" s="19">
        <v>2</v>
      </c>
      <c r="H20" s="26">
        <v>0.0548742576</v>
      </c>
      <c r="I20" s="26">
        <v>0.14624177759999998</v>
      </c>
      <c r="J20" s="26">
        <v>0.19695075120000002</v>
      </c>
      <c r="K20" s="22"/>
      <c r="L20" s="22"/>
      <c r="M20" s="22"/>
      <c r="V20" s="22"/>
      <c r="W20" s="22"/>
      <c r="X20" s="22"/>
    </row>
    <row r="21" spans="1:24" ht="12.75">
      <c r="A21" s="24" t="s">
        <v>43</v>
      </c>
      <c r="B21" s="25">
        <v>0.007173982722305321</v>
      </c>
      <c r="C21" s="25">
        <v>0.7592060602745769</v>
      </c>
      <c r="D21" s="16">
        <v>0.054417419999999994</v>
      </c>
      <c r="F21" s="19"/>
      <c r="G21" s="19">
        <v>2</v>
      </c>
      <c r="H21" s="26">
        <v>0.07158913919999998</v>
      </c>
      <c r="I21" s="26">
        <v>0.2482240536</v>
      </c>
      <c r="J21" s="26">
        <v>0.19883184719999997</v>
      </c>
      <c r="K21" s="22"/>
      <c r="L21" s="22"/>
      <c r="M21" s="22"/>
      <c r="V21" s="22"/>
      <c r="W21" s="22"/>
      <c r="X21" s="22"/>
    </row>
    <row r="22" spans="1:24" ht="12.75">
      <c r="A22" s="24" t="s">
        <v>44</v>
      </c>
      <c r="B22" s="25">
        <v>0.008495932415519401</v>
      </c>
      <c r="C22" s="25">
        <v>0.6153756555702806</v>
      </c>
      <c r="D22" s="16">
        <v>0.0552773496</v>
      </c>
      <c r="F22" s="19"/>
      <c r="G22" s="19">
        <v>3</v>
      </c>
      <c r="H22" s="26">
        <v>0.062371768800000005</v>
      </c>
      <c r="I22" s="26">
        <v>0.13949670479999998</v>
      </c>
      <c r="J22" s="26">
        <v>0.1928660856</v>
      </c>
      <c r="K22" s="22"/>
      <c r="L22" s="22"/>
      <c r="M22" s="22"/>
      <c r="V22" s="22"/>
      <c r="W22" s="22"/>
      <c r="X22" s="22"/>
    </row>
    <row r="23" spans="1:24" ht="12.75">
      <c r="A23" s="24"/>
      <c r="F23" s="19"/>
      <c r="G23" s="19">
        <v>3</v>
      </c>
      <c r="H23" s="26">
        <v>0.06904965960000001</v>
      </c>
      <c r="I23" s="26">
        <v>0.15200599319999997</v>
      </c>
      <c r="J23" s="26">
        <v>0.1923286296</v>
      </c>
      <c r="K23" s="22"/>
      <c r="L23" s="22"/>
      <c r="M23" s="22"/>
      <c r="V23" s="22"/>
      <c r="W23" s="22"/>
      <c r="X23" s="22"/>
    </row>
    <row r="24" spans="1:24" ht="12.75">
      <c r="A24" s="24" t="s">
        <v>45</v>
      </c>
      <c r="B24" s="25">
        <v>0.01641905277938887</v>
      </c>
      <c r="C24" s="25">
        <v>0.665809169439413</v>
      </c>
      <c r="D24" s="16">
        <v>0.07711149960000001</v>
      </c>
      <c r="F24" s="19"/>
      <c r="G24" s="19">
        <v>4</v>
      </c>
      <c r="H24" s="26">
        <v>0.054417419999999994</v>
      </c>
      <c r="I24" s="26">
        <v>0.1343102544</v>
      </c>
      <c r="J24" s="26">
        <v>0.1805045976</v>
      </c>
      <c r="V24" s="22"/>
      <c r="W24" s="22"/>
      <c r="X24" s="22"/>
    </row>
    <row r="25" spans="1:24" ht="12.75">
      <c r="A25" s="24" t="s">
        <v>46</v>
      </c>
      <c r="B25" s="25">
        <v>0.01469355749565005</v>
      </c>
      <c r="C25" s="25">
        <v>0.5170612017217743</v>
      </c>
      <c r="D25" s="16">
        <v>0.07158913919999998</v>
      </c>
      <c r="F25" s="19"/>
      <c r="G25" s="19">
        <v>4</v>
      </c>
      <c r="H25" s="26">
        <v>0.07142790239999999</v>
      </c>
      <c r="I25" s="26">
        <v>0.15333619680000002</v>
      </c>
      <c r="J25" s="26">
        <v>0.18405180719999997</v>
      </c>
      <c r="K25" s="22"/>
      <c r="L25" s="22"/>
      <c r="M25" s="22"/>
      <c r="V25" s="22"/>
      <c r="W25" s="22"/>
      <c r="X25" s="22"/>
    </row>
    <row r="26" spans="1:24" ht="12.75">
      <c r="A26" s="24" t="s">
        <v>47</v>
      </c>
      <c r="B26" s="25">
        <v>0.012796910772612108</v>
      </c>
      <c r="C26" s="25">
        <v>0.6153756555702806</v>
      </c>
      <c r="D26" s="16">
        <v>0.06904965960000001</v>
      </c>
      <c r="F26" s="19"/>
      <c r="G26" s="19">
        <v>5</v>
      </c>
      <c r="H26" s="26">
        <v>0.0552773496</v>
      </c>
      <c r="I26" s="26">
        <v>0.11657420639999999</v>
      </c>
      <c r="J26" s="26">
        <v>0.163655352</v>
      </c>
      <c r="K26" s="22"/>
      <c r="L26" s="22"/>
      <c r="M26" s="22"/>
      <c r="V26" s="22"/>
      <c r="W26" s="22"/>
      <c r="X26" s="22"/>
    </row>
    <row r="27" spans="1:13" ht="12.75">
      <c r="A27" s="24" t="s">
        <v>48</v>
      </c>
      <c r="B27" s="25">
        <v>0.007679210293354498</v>
      </c>
      <c r="C27" s="25">
        <v>0.5789628948856487</v>
      </c>
      <c r="D27" s="16">
        <v>0.07142790239999999</v>
      </c>
      <c r="F27" s="19"/>
      <c r="G27" s="19">
        <v>5</v>
      </c>
      <c r="H27" s="26">
        <v>0.070272372</v>
      </c>
      <c r="I27" s="26">
        <v>0.14785414560000001</v>
      </c>
      <c r="J27" s="26">
        <v>0.1778038812</v>
      </c>
      <c r="K27" s="22"/>
      <c r="L27" s="22"/>
      <c r="M27" s="22"/>
    </row>
    <row r="28" spans="1:13" ht="12.75">
      <c r="A28" s="24" t="s">
        <v>49</v>
      </c>
      <c r="B28" s="25">
        <v>0.008045346317042647</v>
      </c>
      <c r="C28" s="25">
        <v>0.49521354531099504</v>
      </c>
      <c r="D28" s="16">
        <v>0.070272372</v>
      </c>
      <c r="F28" s="19"/>
      <c r="G28" s="19"/>
      <c r="H28" s="22"/>
      <c r="I28" s="22"/>
      <c r="J28" s="22"/>
      <c r="K28" s="22"/>
      <c r="L28" s="22"/>
      <c r="M28" s="22"/>
    </row>
    <row r="29" spans="1:13" ht="12.75">
      <c r="A29" s="24"/>
      <c r="G29" s="27"/>
      <c r="H29" s="20" t="s">
        <v>50</v>
      </c>
      <c r="I29" s="27"/>
      <c r="J29" s="27"/>
      <c r="K29" s="22"/>
      <c r="L29" s="22"/>
      <c r="M29" s="22"/>
    </row>
    <row r="30" spans="1:13" ht="12.75">
      <c r="A30" s="24" t="s">
        <v>51</v>
      </c>
      <c r="B30" s="25">
        <v>1.6657823226079238</v>
      </c>
      <c r="C30" s="25">
        <v>2.560522315530084</v>
      </c>
      <c r="D30" s="16">
        <v>0.12431357280000002</v>
      </c>
      <c r="G30" s="27"/>
      <c r="H30" s="28" t="s">
        <v>35</v>
      </c>
      <c r="I30" s="28" t="s">
        <v>36</v>
      </c>
      <c r="J30" s="28" t="s">
        <v>37</v>
      </c>
      <c r="K30" s="22"/>
      <c r="L30" s="22"/>
      <c r="M30" s="22"/>
    </row>
    <row r="31" spans="1:13" ht="12.75">
      <c r="A31" s="24" t="s">
        <v>52</v>
      </c>
      <c r="B31" s="25">
        <v>1.6002166136065819</v>
      </c>
      <c r="C31" s="25">
        <v>2.4487581560415013</v>
      </c>
      <c r="D31" s="16">
        <v>0.14624177759999998</v>
      </c>
      <c r="G31" s="28" t="s">
        <v>39</v>
      </c>
      <c r="H31" s="28"/>
      <c r="I31" s="28"/>
      <c r="J31" s="28"/>
      <c r="K31" s="22"/>
      <c r="L31" s="22"/>
      <c r="M31" s="22"/>
    </row>
    <row r="32" spans="1:13" ht="12.75">
      <c r="A32" s="24" t="s">
        <v>53</v>
      </c>
      <c r="B32" s="25">
        <v>1.5362479294898916</v>
      </c>
      <c r="C32" s="25">
        <v>2.568920266300787</v>
      </c>
      <c r="D32" s="16">
        <v>0.13949670479999998</v>
      </c>
      <c r="G32" s="27">
        <v>1</v>
      </c>
      <c r="H32" s="25">
        <v>0.01047881498214231</v>
      </c>
      <c r="I32" s="29">
        <v>1.6657823226079238</v>
      </c>
      <c r="J32" s="29">
        <v>1.630051040159234</v>
      </c>
      <c r="K32" s="22"/>
      <c r="L32" s="22"/>
      <c r="M32" s="22"/>
    </row>
    <row r="33" spans="1:10" ht="12.75">
      <c r="A33" s="24" t="s">
        <v>54</v>
      </c>
      <c r="B33" s="25">
        <v>1.3408435897271889</v>
      </c>
      <c r="C33" s="25">
        <v>2.4742470885207437</v>
      </c>
      <c r="D33" s="16">
        <v>0.1343102544</v>
      </c>
      <c r="G33" s="27">
        <v>1</v>
      </c>
      <c r="H33" s="25">
        <v>0.01641905277938887</v>
      </c>
      <c r="I33" s="29">
        <v>1.7000038325587814</v>
      </c>
      <c r="J33" s="29">
        <v>1.6381031601476712</v>
      </c>
    </row>
    <row r="34" spans="1:10" ht="12.75">
      <c r="A34" s="24" t="s">
        <v>55</v>
      </c>
      <c r="B34" s="25">
        <v>1.0180016370757674</v>
      </c>
      <c r="C34" s="25">
        <v>2.4159866714253324</v>
      </c>
      <c r="D34" s="16">
        <v>0.11657420639999999</v>
      </c>
      <c r="G34" s="27">
        <v>2</v>
      </c>
      <c r="H34" s="25">
        <v>0.007301695717207485</v>
      </c>
      <c r="I34" s="29">
        <v>1.6002166136065819</v>
      </c>
      <c r="J34" s="29">
        <v>1.6332004663542503</v>
      </c>
    </row>
    <row r="35" spans="1:10" ht="12.75">
      <c r="A35" s="24"/>
      <c r="G35" s="27">
        <v>2</v>
      </c>
      <c r="H35" s="25">
        <v>0.01469355749565005</v>
      </c>
      <c r="I35" s="29">
        <v>1.6277031575629721</v>
      </c>
      <c r="J35" s="29">
        <v>1.6481931266940997</v>
      </c>
    </row>
    <row r="36" spans="1:10" ht="12.75">
      <c r="A36" s="24" t="s">
        <v>56</v>
      </c>
      <c r="B36" s="25">
        <v>1.7000038325587814</v>
      </c>
      <c r="C36" s="25">
        <v>2.9768823195596896</v>
      </c>
      <c r="D36" s="16">
        <v>0.1651064832</v>
      </c>
      <c r="G36" s="27">
        <v>3</v>
      </c>
      <c r="H36" s="25">
        <v>0.00818202631337953</v>
      </c>
      <c r="I36" s="29">
        <v>1.5362479294898916</v>
      </c>
      <c r="J36" s="29">
        <v>1.6057139223978598</v>
      </c>
    </row>
    <row r="37" spans="1:10" ht="12.75">
      <c r="A37" s="24" t="s">
        <v>57</v>
      </c>
      <c r="B37" s="25">
        <v>1.6277031575629721</v>
      </c>
      <c r="C37" s="25">
        <v>2.8838906462228535</v>
      </c>
      <c r="D37" s="16">
        <v>0.2482240536</v>
      </c>
      <c r="G37" s="27">
        <v>3</v>
      </c>
      <c r="H37" s="25">
        <v>0.012796910772612108</v>
      </c>
      <c r="I37" s="29">
        <v>1.6002166136065819</v>
      </c>
      <c r="J37" s="29">
        <v>1.547742302417109</v>
      </c>
    </row>
    <row r="38" spans="1:10" ht="12.75">
      <c r="A38" s="24" t="s">
        <v>58</v>
      </c>
      <c r="B38" s="25">
        <v>1.6002166136065819</v>
      </c>
      <c r="C38" s="25">
        <v>3.091443382125256</v>
      </c>
      <c r="D38" s="16">
        <v>0.15200599319999997</v>
      </c>
      <c r="G38" s="27">
        <v>4</v>
      </c>
      <c r="H38" s="25">
        <v>0.007173982722305321</v>
      </c>
      <c r="I38" s="29">
        <v>1.3408435897271889</v>
      </c>
      <c r="J38" s="29">
        <v>1.402313497120571</v>
      </c>
    </row>
    <row r="39" spans="1:10" ht="12.75">
      <c r="A39" s="24" t="s">
        <v>59</v>
      </c>
      <c r="B39" s="25">
        <v>1.4123086040138038</v>
      </c>
      <c r="C39" s="25">
        <v>2.8875319222913167</v>
      </c>
      <c r="D39" s="16">
        <v>0.15333619680000002</v>
      </c>
      <c r="G39" s="27">
        <v>4</v>
      </c>
      <c r="H39" s="25">
        <v>0.007679210293354498</v>
      </c>
      <c r="I39" s="29">
        <v>1.4123086040138038</v>
      </c>
      <c r="J39" s="29">
        <v>1.38981961350403</v>
      </c>
    </row>
    <row r="40" spans="1:10" ht="12.75">
      <c r="A40" s="24" t="s">
        <v>60</v>
      </c>
      <c r="B40" s="25">
        <v>1.0654783948186235</v>
      </c>
      <c r="C40" s="25">
        <v>2.669055358183525</v>
      </c>
      <c r="D40" s="16">
        <v>0.14785414560000001</v>
      </c>
      <c r="G40" s="27">
        <v>5</v>
      </c>
      <c r="H40" s="25">
        <v>0.008495932415519401</v>
      </c>
      <c r="I40" s="29">
        <v>1.0180016370757674</v>
      </c>
      <c r="J40" s="29">
        <v>0.9320437177939648</v>
      </c>
    </row>
    <row r="41" spans="1:10" ht="12.75">
      <c r="A41" s="24"/>
      <c r="G41" s="27">
        <v>5</v>
      </c>
      <c r="H41" s="25">
        <v>0.008045346317042647</v>
      </c>
      <c r="I41" s="29">
        <v>1.0654783948186235</v>
      </c>
      <c r="J41" s="29">
        <v>0.9680261026096031</v>
      </c>
    </row>
    <row r="42" spans="1:4" ht="12.75">
      <c r="A42" s="24" t="s">
        <v>61</v>
      </c>
      <c r="B42" s="25">
        <v>1.630051040159234</v>
      </c>
      <c r="C42" s="25">
        <v>3.97467898119892</v>
      </c>
      <c r="D42" s="16">
        <v>0.19308106799999997</v>
      </c>
    </row>
    <row r="43" spans="1:10" ht="12.75">
      <c r="A43" s="24" t="s">
        <v>62</v>
      </c>
      <c r="B43" s="25">
        <v>1.6332004663542503</v>
      </c>
      <c r="C43" s="25">
        <v>3.9435019821456443</v>
      </c>
      <c r="D43" s="16">
        <v>0.19695075120000002</v>
      </c>
      <c r="G43" s="19"/>
      <c r="H43" s="20" t="s">
        <v>63</v>
      </c>
      <c r="I43" s="19"/>
      <c r="J43" s="19"/>
    </row>
    <row r="44" spans="1:10" ht="12.75">
      <c r="A44" s="24" t="s">
        <v>64</v>
      </c>
      <c r="B44" s="25">
        <v>1.6057139223978598</v>
      </c>
      <c r="C44" s="25">
        <v>3.9453226201798763</v>
      </c>
      <c r="D44" s="16">
        <v>0.1928660856</v>
      </c>
      <c r="G44" s="19"/>
      <c r="H44" s="22" t="s">
        <v>35</v>
      </c>
      <c r="I44" s="22" t="s">
        <v>36</v>
      </c>
      <c r="J44" s="22" t="s">
        <v>37</v>
      </c>
    </row>
    <row r="45" spans="1:10" ht="12.75">
      <c r="A45" s="24" t="s">
        <v>65</v>
      </c>
      <c r="B45" s="25">
        <v>1.402313497120571</v>
      </c>
      <c r="C45" s="25">
        <v>3.8943447552213915</v>
      </c>
      <c r="D45" s="16">
        <v>0.1805045976</v>
      </c>
      <c r="G45" s="22" t="s">
        <v>39</v>
      </c>
      <c r="H45" s="22"/>
      <c r="I45" s="22"/>
      <c r="J45" s="22"/>
    </row>
    <row r="46" spans="1:10" ht="12.75">
      <c r="A46" s="24" t="s">
        <v>66</v>
      </c>
      <c r="B46" s="25">
        <v>0.9320437177939648</v>
      </c>
      <c r="C46" s="25">
        <v>3.845187528297138</v>
      </c>
      <c r="D46" s="16">
        <v>0.163655352</v>
      </c>
      <c r="G46" s="19">
        <v>1</v>
      </c>
      <c r="H46" s="26">
        <v>0.7465133111896448</v>
      </c>
      <c r="I46" s="26">
        <v>2.560522315530084</v>
      </c>
      <c r="J46" s="26">
        <v>3.97467898119892</v>
      </c>
    </row>
    <row r="47" spans="1:10" ht="12.75">
      <c r="A47" s="24"/>
      <c r="G47" s="19">
        <v>1</v>
      </c>
      <c r="H47" s="26">
        <v>0.665809169439413</v>
      </c>
      <c r="I47" s="26">
        <v>2.9768823195596896</v>
      </c>
      <c r="J47" s="26">
        <v>4.000357571755812</v>
      </c>
    </row>
    <row r="48" spans="1:10" ht="12.75">
      <c r="A48" s="24" t="s">
        <v>67</v>
      </c>
      <c r="B48" s="25">
        <v>1.6381031601476712</v>
      </c>
      <c r="C48" s="25">
        <v>4.000357571755812</v>
      </c>
      <c r="D48" s="16">
        <v>0.2167828776</v>
      </c>
      <c r="G48" s="19">
        <v>2</v>
      </c>
      <c r="H48" s="26">
        <v>0.6062724653991226</v>
      </c>
      <c r="I48" s="26">
        <v>2.4487581560415013</v>
      </c>
      <c r="J48" s="26">
        <v>3.9435019821456443</v>
      </c>
    </row>
    <row r="49" spans="1:10" ht="12.75">
      <c r="A49" s="24" t="s">
        <v>68</v>
      </c>
      <c r="B49" s="25">
        <v>1.6481931266940997</v>
      </c>
      <c r="C49" s="25">
        <v>3.9362194300087183</v>
      </c>
      <c r="D49" s="16">
        <v>0.19883184719999997</v>
      </c>
      <c r="G49" s="19">
        <v>2</v>
      </c>
      <c r="H49" s="26">
        <v>0.5170612017217743</v>
      </c>
      <c r="I49" s="26">
        <v>2.8838906462228535</v>
      </c>
      <c r="J49" s="26">
        <v>3.9362194300087183</v>
      </c>
    </row>
    <row r="50" spans="1:10" ht="12.75">
      <c r="A50" s="24" t="s">
        <v>69</v>
      </c>
      <c r="B50" s="25">
        <v>1.547742302417109</v>
      </c>
      <c r="C50" s="25">
        <v>3.97263219069335</v>
      </c>
      <c r="D50" s="16">
        <v>0.1923286296</v>
      </c>
      <c r="G50" s="19">
        <v>3</v>
      </c>
      <c r="H50" s="26">
        <v>0.7264345756584082</v>
      </c>
      <c r="I50" s="26">
        <v>2.568920266300787</v>
      </c>
      <c r="J50" s="26">
        <v>3.9453226201798763</v>
      </c>
    </row>
    <row r="51" spans="1:10" ht="12.75">
      <c r="A51" s="24" t="s">
        <v>70</v>
      </c>
      <c r="B51" s="25">
        <v>1.38981961350403</v>
      </c>
      <c r="C51" s="25">
        <v>3.9289368778717915</v>
      </c>
      <c r="D51" s="16">
        <v>0.18405180719999997</v>
      </c>
      <c r="G51" s="19">
        <v>3</v>
      </c>
      <c r="H51" s="26">
        <v>0.6153756555702806</v>
      </c>
      <c r="I51" s="26">
        <v>3.091443382125256</v>
      </c>
      <c r="J51" s="26">
        <v>3.97263219069335</v>
      </c>
    </row>
    <row r="52" spans="1:10" ht="12.75">
      <c r="A52" s="24" t="s">
        <v>71</v>
      </c>
      <c r="B52" s="25">
        <v>0.9680261026096031</v>
      </c>
      <c r="C52" s="25">
        <v>4.069126006507625</v>
      </c>
      <c r="D52" s="16">
        <v>0.1778038812</v>
      </c>
      <c r="G52" s="19">
        <v>4</v>
      </c>
      <c r="H52" s="26">
        <v>0.7592060602745769</v>
      </c>
      <c r="I52" s="26">
        <v>2.4742470885207437</v>
      </c>
      <c r="J52" s="26">
        <v>3.8943447552213915</v>
      </c>
    </row>
    <row r="53" spans="7:10" ht="12.75">
      <c r="G53" s="19">
        <v>4</v>
      </c>
      <c r="H53" s="26">
        <v>0.5789628948856487</v>
      </c>
      <c r="I53" s="26">
        <v>2.8875319222913167</v>
      </c>
      <c r="J53" s="26">
        <v>3.9289368778717915</v>
      </c>
    </row>
    <row r="54" spans="7:10" ht="12.75">
      <c r="G54" s="19">
        <v>5</v>
      </c>
      <c r="H54" s="26">
        <v>0.6153756555702806</v>
      </c>
      <c r="I54" s="26">
        <v>2.4159866714253324</v>
      </c>
      <c r="J54" s="26">
        <v>3.845187528297138</v>
      </c>
    </row>
    <row r="55" spans="7:10" ht="12.75">
      <c r="G55" s="19">
        <v>5</v>
      </c>
      <c r="H55" s="26">
        <v>0.49521354531099504</v>
      </c>
      <c r="I55" s="26">
        <v>2.669055358183525</v>
      </c>
      <c r="J55" s="26">
        <v>4.069126006507625</v>
      </c>
    </row>
  </sheetData>
  <mergeCells count="1">
    <mergeCell ref="A16:C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cols>
    <col min="1" max="16384" width="11.421875" style="0" customWidth="1"/>
  </cols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Curless</dc:creator>
  <cp:keywords/>
  <dc:description/>
  <cp:lastModifiedBy>Shimi Rii</cp:lastModifiedBy>
  <dcterms:created xsi:type="dcterms:W3CDTF">2010-06-30T04:47:13Z</dcterms:created>
  <dcterms:modified xsi:type="dcterms:W3CDTF">2010-07-01T01:00:38Z</dcterms:modified>
  <cp:category/>
  <cp:version/>
  <cp:contentType/>
  <cp:contentStatus/>
</cp:coreProperties>
</file>